
<file path=[Content_Types].xml><?xml version="1.0" encoding="utf-8"?>
<Types xmlns="http://schemas.openxmlformats.org/package/2006/content-types">
  <Default Extension="emf" ContentType="image/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D805035D-3412-4D92-918F-D7B7934FCBFB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ted" sheetId="40" r:id="rId1"/>
    <sheet name="meta" sheetId="41" r:id="rId2"/>
    <sheet name="data" sheetId="42" r:id="rId3"/>
    <sheet name="m" sheetId="43" r:id="rId4"/>
  </sheets>
  <definedNames>
    <definedName name="Ancrage_résultats">ted!$AA$70</definedName>
    <definedName name="Classement_TED">ted!$BA$73</definedName>
    <definedName name="Nb_résultats">ted!$EI$71</definedName>
    <definedName name="Places">ted!$AA$73</definedName>
    <definedName name="_xlnm.Print_Area" localSheetId="0">ted!$A1:$K71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40" l="1"/>
  <c r="D69" i="40"/>
  <c r="C69" i="40"/>
  <c r="F68" i="40"/>
  <c r="E68" i="40"/>
  <c r="J67" i="40"/>
  <c r="I67" i="40"/>
  <c r="E67" i="40"/>
  <c r="D67" i="40"/>
  <c r="C67" i="40"/>
  <c r="J66" i="40"/>
  <c r="G66" i="40"/>
  <c r="I65" i="40"/>
  <c r="F65" i="40"/>
  <c r="E65" i="40"/>
  <c r="D65" i="40"/>
  <c r="C65" i="40"/>
  <c r="F64" i="40"/>
  <c r="E64" i="40"/>
  <c r="E63" i="40"/>
  <c r="D63" i="40"/>
  <c r="C63" i="40"/>
  <c r="H62" i="40"/>
  <c r="E61" i="40"/>
  <c r="D61" i="40"/>
  <c r="C61" i="40"/>
  <c r="G60" i="40"/>
  <c r="F60" i="40"/>
  <c r="E60" i="40"/>
  <c r="E59" i="40"/>
  <c r="D59" i="40"/>
  <c r="C59" i="40"/>
  <c r="G58" i="40"/>
  <c r="J57" i="40"/>
  <c r="F57" i="40"/>
  <c r="E57" i="40"/>
  <c r="D57" i="40"/>
  <c r="C57" i="40"/>
  <c r="F56" i="40"/>
  <c r="E56" i="40"/>
  <c r="H55" i="40"/>
  <c r="E55" i="40"/>
  <c r="D55" i="40"/>
  <c r="C55" i="40"/>
  <c r="I54" i="40"/>
  <c r="E53" i="40"/>
  <c r="D53" i="40"/>
  <c r="C53" i="40"/>
  <c r="F52" i="40"/>
  <c r="E52" i="40"/>
  <c r="E51" i="40"/>
  <c r="D51" i="40"/>
  <c r="C51" i="40"/>
  <c r="G50" i="40"/>
  <c r="F49" i="40"/>
  <c r="E49" i="40"/>
  <c r="D49" i="40"/>
  <c r="C49" i="40"/>
  <c r="F48" i="40"/>
  <c r="E48" i="40"/>
  <c r="E47" i="40"/>
  <c r="D47" i="40"/>
  <c r="C47" i="40"/>
  <c r="H46" i="40"/>
  <c r="E45" i="40"/>
  <c r="D45" i="40"/>
  <c r="C45" i="40"/>
  <c r="G44" i="40"/>
  <c r="F44" i="40"/>
  <c r="E44" i="40"/>
  <c r="E43" i="40"/>
  <c r="D43" i="40"/>
  <c r="C43" i="40"/>
  <c r="G42" i="40"/>
  <c r="F41" i="40"/>
  <c r="E41" i="40"/>
  <c r="D41" i="40"/>
  <c r="C41" i="40"/>
  <c r="F40" i="40"/>
  <c r="E40" i="40"/>
  <c r="E39" i="40"/>
  <c r="D39" i="40"/>
  <c r="C39" i="40"/>
  <c r="J37" i="40"/>
  <c r="E37" i="40"/>
  <c r="D37" i="40"/>
  <c r="C37" i="40"/>
  <c r="F36" i="40"/>
  <c r="E36" i="40"/>
  <c r="E35" i="40"/>
  <c r="D35" i="40"/>
  <c r="C35" i="40"/>
  <c r="G34" i="40"/>
  <c r="I33" i="40"/>
  <c r="F33" i="40"/>
  <c r="E33" i="40"/>
  <c r="D33" i="40"/>
  <c r="C33" i="40"/>
  <c r="F32" i="40"/>
  <c r="E32" i="40"/>
  <c r="E31" i="40"/>
  <c r="D31" i="40"/>
  <c r="C31" i="40"/>
  <c r="H30" i="40"/>
  <c r="E29" i="40"/>
  <c r="D29" i="40"/>
  <c r="C29" i="40"/>
  <c r="G28" i="40"/>
  <c r="F28" i="40"/>
  <c r="E28" i="40"/>
  <c r="E27" i="40"/>
  <c r="D27" i="40"/>
  <c r="C27" i="40"/>
  <c r="G26" i="40"/>
  <c r="F25" i="40"/>
  <c r="E25" i="40"/>
  <c r="D25" i="40"/>
  <c r="C25" i="40"/>
  <c r="F24" i="40"/>
  <c r="E24" i="40"/>
  <c r="H23" i="40"/>
  <c r="E23" i="40"/>
  <c r="D23" i="40"/>
  <c r="C23" i="40"/>
  <c r="I22" i="40"/>
  <c r="E21" i="40"/>
  <c r="D21" i="40"/>
  <c r="C21" i="40"/>
  <c r="F20" i="40"/>
  <c r="E20" i="40"/>
  <c r="E19" i="40"/>
  <c r="D19" i="40"/>
  <c r="C19" i="40"/>
  <c r="G18" i="40"/>
  <c r="F17" i="40"/>
  <c r="E17" i="40"/>
  <c r="D17" i="40"/>
  <c r="C17" i="40"/>
  <c r="F16" i="40"/>
  <c r="E16" i="40"/>
  <c r="E15" i="40"/>
  <c r="D15" i="40"/>
  <c r="C15" i="40"/>
  <c r="H14" i="40"/>
  <c r="E13" i="40"/>
  <c r="D13" i="40"/>
  <c r="C13" i="40"/>
  <c r="G12" i="40"/>
  <c r="F12" i="40"/>
  <c r="E12" i="40"/>
  <c r="E11" i="40"/>
  <c r="D11" i="40"/>
  <c r="C11" i="40"/>
  <c r="G10" i="40"/>
  <c r="F9" i="40"/>
  <c r="E9" i="40"/>
  <c r="D9" i="40"/>
  <c r="C9" i="40"/>
  <c r="F8" i="40"/>
  <c r="E8" i="40"/>
  <c r="E7" i="40"/>
  <c r="D7" i="40"/>
  <c r="C7" i="40"/>
  <c r="I3" i="40"/>
  <c r="G3" i="40"/>
  <c r="C3" i="40"/>
  <c r="J1" i="40"/>
  <c r="G1" i="40"/>
</calcChain>
</file>

<file path=xl/sharedStrings.xml><?xml version="1.0" encoding="utf-8"?>
<sst xmlns="http://schemas.openxmlformats.org/spreadsheetml/2006/main" count="729" uniqueCount="127">
  <si>
    <t xml:space="preserve">F.R.B.T.T. - K.B.T.T.B.          </t>
  </si>
  <si>
    <t>COMPETITION :</t>
  </si>
  <si>
    <t>COMPETITIE :</t>
  </si>
  <si>
    <t>2 joueurs d'une même poule ne peuvent se rencontrer qu'à partir de la 1/2 finale</t>
  </si>
  <si>
    <t>DATE - DATUM:</t>
  </si>
  <si>
    <t>SERIE / REEKS :</t>
  </si>
  <si>
    <t>1/16e</t>
  </si>
  <si>
    <t>Juge-Arbitre :</t>
  </si>
  <si>
    <t>N°</t>
  </si>
  <si>
    <t>NOMS - NAMEN</t>
  </si>
  <si>
    <t>CLUBS</t>
  </si>
  <si>
    <t>CL</t>
  </si>
  <si>
    <t>1/8e finale</t>
  </si>
  <si>
    <t>1/4 finale</t>
  </si>
  <si>
    <t>1/2 finale</t>
  </si>
  <si>
    <t>finale</t>
  </si>
  <si>
    <t xml:space="preserve"> </t>
  </si>
  <si>
    <t>1er</t>
  </si>
  <si>
    <t/>
  </si>
  <si>
    <t>2e</t>
  </si>
  <si>
    <t>3e</t>
  </si>
  <si>
    <t>nom_du_bareme</t>
  </si>
  <si>
    <t>6P4/3-TF32</t>
  </si>
  <si>
    <t>type_de_bareme</t>
  </si>
  <si>
    <t>p2t</t>
  </si>
  <si>
    <t>taille_tableau_final</t>
  </si>
  <si>
    <t>nbPoules</t>
  </si>
  <si>
    <t>pouleNbQualifies</t>
  </si>
  <si>
    <t>pouleNbQualifiesDirect</t>
  </si>
  <si>
    <t>nbQualifications</t>
  </si>
  <si>
    <t>nbWalkovers</t>
  </si>
  <si>
    <t>ted_nom</t>
  </si>
  <si>
    <t>6 POULES DE 4 JOUEURS / 3 QUALIFIÉS</t>
  </si>
  <si>
    <t>nom_tournoi</t>
  </si>
  <si>
    <t>Championnats Provinciaux Seniors S&amp;D - BBW - D,B</t>
  </si>
  <si>
    <t>nom_serie</t>
  </si>
  <si>
    <t>B Simples Messieurs (Début 14h-17h)</t>
  </si>
  <si>
    <t>date_serie</t>
  </si>
  <si>
    <t>11/01/2026 14:00</t>
  </si>
  <si>
    <t>1P3</t>
  </si>
  <si>
    <t>WO1</t>
  </si>
  <si>
    <t>3P4</t>
  </si>
  <si>
    <t>3P1</t>
  </si>
  <si>
    <t>2P5</t>
  </si>
  <si>
    <t>WO2</t>
  </si>
  <si>
    <t>WO3</t>
  </si>
  <si>
    <t>2P2</t>
  </si>
  <si>
    <t>1P6</t>
  </si>
  <si>
    <t>WO4</t>
  </si>
  <si>
    <t>WO5</t>
  </si>
  <si>
    <t>2P3</t>
  </si>
  <si>
    <t>WO6</t>
  </si>
  <si>
    <t>3P5</t>
  </si>
  <si>
    <t>WO7</t>
  </si>
  <si>
    <t>1P1</t>
  </si>
  <si>
    <t>1P4</t>
  </si>
  <si>
    <t>WO8</t>
  </si>
  <si>
    <t>WO9</t>
  </si>
  <si>
    <t>2P6</t>
  </si>
  <si>
    <t>3P3</t>
  </si>
  <si>
    <t>3P2</t>
  </si>
  <si>
    <t>WO10</t>
  </si>
  <si>
    <t>2P1</t>
  </si>
  <si>
    <t>1P5</t>
  </si>
  <si>
    <t>WO11</t>
  </si>
  <si>
    <t>2P4</t>
  </si>
  <si>
    <t>WO12</t>
  </si>
  <si>
    <t>WO13</t>
  </si>
  <si>
    <t>3P6</t>
  </si>
  <si>
    <t>WO14</t>
  </si>
  <si>
    <t>1P2</t>
  </si>
  <si>
    <t>WAEGEMAN KEN</t>
  </si>
  <si>
    <t>WO</t>
  </si>
  <si>
    <t>Cttr Alpa</t>
  </si>
  <si>
    <t>B0</t>
  </si>
  <si>
    <t>RAVINDRAN RAMACHANDRAN</t>
  </si>
  <si>
    <t>MASSAGE THOMAS</t>
  </si>
  <si>
    <t>B6</t>
  </si>
  <si>
    <t>Piranha</t>
  </si>
  <si>
    <t>B4</t>
  </si>
  <si>
    <t>SCERRI LOUIS</t>
  </si>
  <si>
    <t>BEGASSE DE DHAEM ALEXANDRE</t>
  </si>
  <si>
    <t>B2</t>
  </si>
  <si>
    <t>HULIN CEDRIC</t>
  </si>
  <si>
    <t>CAMBIER FLORIAN</t>
  </si>
  <si>
    <t>Logis Auderghem</t>
  </si>
  <si>
    <t>LAROCHE VALENTIN</t>
  </si>
  <si>
    <t>GALDON MARINO ROBERTO</t>
  </si>
  <si>
    <t>Limal Wavre</t>
  </si>
  <si>
    <t>MIORI GIULIO</t>
  </si>
  <si>
    <t>ALVES DA SILVA LUIZ FELIPE</t>
  </si>
  <si>
    <t>BLAIRON LUCAS</t>
  </si>
  <si>
    <t>HIBEN THEO</t>
  </si>
  <si>
    <t>Braine l'Alleud</t>
  </si>
  <si>
    <t>LEMMENS NATHAN</t>
  </si>
  <si>
    <t>LEVEQUE GEOFFREY</t>
  </si>
  <si>
    <t>DIOUF GUILLAUME EMMANUEL</t>
  </si>
  <si>
    <t>DERBAIX LIAM</t>
  </si>
  <si>
    <t>QUERIAT LORIS</t>
  </si>
  <si>
    <t>MAYNE LUCAS</t>
  </si>
  <si>
    <t>OLDENHOVE DE GUERTECHIN AUGUSTE</t>
  </si>
  <si>
    <t>DELNEST NILS</t>
  </si>
  <si>
    <t>GOSSIAUX AXEL</t>
  </si>
  <si>
    <t>BROCCOLO LUKA</t>
  </si>
  <si>
    <t>WAUTHOZ MAXIME</t>
  </si>
  <si>
    <t>DEKETELAERE BENJAMIN</t>
  </si>
  <si>
    <t>LAMBIN ODEON</t>
  </si>
  <si>
    <t>JANSSENS CYRIL</t>
  </si>
  <si>
    <t>FIKANY JEAN-PIERRE</t>
  </si>
  <si>
    <t>KRZYSCIAK OLIVIER</t>
  </si>
  <si>
    <t>NOEL BENJAMIN</t>
  </si>
  <si>
    <t>Heure de début - Beginuur : 14H</t>
  </si>
  <si>
    <t>Heure de fin - Einduur : 17H</t>
  </si>
  <si>
    <t>Table</t>
  </si>
  <si>
    <t>T1</t>
  </si>
  <si>
    <t>T2</t>
  </si>
  <si>
    <t>T3</t>
  </si>
  <si>
    <t>T4</t>
  </si>
  <si>
    <t>T5</t>
  </si>
  <si>
    <t>T6</t>
  </si>
  <si>
    <t>T17</t>
  </si>
  <si>
    <t>T7</t>
  </si>
  <si>
    <t>T9</t>
  </si>
  <si>
    <t>perdant 1/2 1 :</t>
  </si>
  <si>
    <t>perdant 1/2 2 :</t>
  </si>
  <si>
    <t>14H</t>
  </si>
  <si>
    <t>14H30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</si>
</sst>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2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10"/>
      <name val="Arial"/>
    </font>
    <font>
      <sz val="8"/>
      <name val="Roboto"/>
    </font>
    <font>
      <sz val="10"/>
      <color rgb="FF212529"/>
      <name val="Roboto"/>
    </font>
    <font>
      <sz val="12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1" fillId="0" borderId="4" xfId="0" applyNumberFormat="1" applyFont="1" applyBorder="1"/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49" fontId="4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49" fontId="10" fillId="0" borderId="2" xfId="0" applyNumberFormat="1" applyFont="1" applyBorder="1"/>
    <xf numFmtId="49" fontId="10" fillId="0" borderId="3" xfId="0" applyNumberFormat="1" applyFont="1" applyBorder="1"/>
    <xf numFmtId="49" fontId="8" fillId="0" borderId="4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10" fillId="0" borderId="0" xfId="0" applyNumberFormat="1" applyFont="1"/>
    <xf numFmtId="49" fontId="10" fillId="0" borderId="5" xfId="0" applyNumberFormat="1" applyFont="1" applyBorder="1"/>
    <xf numFmtId="49" fontId="4" fillId="0" borderId="13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left" vertical="center"/>
    </xf>
    <xf numFmtId="49" fontId="11" fillId="0" borderId="14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/>
    <xf numFmtId="49" fontId="11" fillId="0" borderId="5" xfId="0" applyNumberFormat="1" applyFont="1" applyBorder="1"/>
    <xf numFmtId="49" fontId="4" fillId="0" borderId="11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left" vertical="center"/>
    </xf>
    <xf numFmtId="49" fontId="11" fillId="0" borderId="1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/>
    <xf numFmtId="49" fontId="4" fillId="0" borderId="17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left" vertical="center"/>
    </xf>
    <xf numFmtId="49" fontId="11" fillId="0" borderId="20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right" vertical="center"/>
    </xf>
    <xf numFmtId="49" fontId="4" fillId="0" borderId="11" xfId="0" applyNumberFormat="1" applyFont="1" applyBorder="1" applyAlignment="1">
      <alignment horizontal="left" vertical="center"/>
    </xf>
    <xf numFmtId="49" fontId="11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right" vertical="center"/>
    </xf>
    <xf numFmtId="49" fontId="13" fillId="0" borderId="17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left" vertical="center"/>
    </xf>
    <xf numFmtId="49" fontId="12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/>
    <xf numFmtId="49" fontId="4" fillId="0" borderId="23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4" fillId="0" borderId="4" xfId="0" applyNumberFormat="1" applyFont="1" applyBorder="1" applyAlignment="1">
      <alignment horizontal="right" vertical="center"/>
    </xf>
    <xf numFmtId="49" fontId="4" fillId="0" borderId="22" xfId="0" applyNumberFormat="1" applyFont="1" applyBorder="1" applyAlignment="1">
      <alignment horizontal="right" vertical="center"/>
    </xf>
    <xf numFmtId="49" fontId="12" fillId="0" borderId="0" xfId="0" applyNumberFormat="1" applyFont="1" applyAlignment="1">
      <alignment horizontal="center" vertical="center"/>
    </xf>
    <xf numFmtId="49" fontId="4" fillId="0" borderId="22" xfId="0" applyNumberFormat="1" applyFont="1" applyBorder="1"/>
    <xf numFmtId="49" fontId="4" fillId="0" borderId="24" xfId="0" applyNumberFormat="1" applyFont="1" applyBorder="1" applyAlignment="1">
      <alignment horizontal="left" vertical="center"/>
    </xf>
    <xf numFmtId="49" fontId="3" fillId="0" borderId="5" xfId="0" applyNumberFormat="1" applyFont="1" applyBorder="1"/>
    <xf numFmtId="49" fontId="11" fillId="0" borderId="5" xfId="0" applyNumberFormat="1" applyFont="1" applyBorder="1" applyAlignment="1">
      <alignment horizontal="left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49" fontId="4" fillId="0" borderId="26" xfId="0" applyNumberFormat="1" applyFont="1" applyBorder="1" applyAlignment="1">
      <alignment horizontal="right"/>
    </xf>
    <xf numFmtId="49" fontId="4" fillId="0" borderId="0" xfId="0" applyNumberFormat="1" applyFont="1" applyAlignment="1">
      <alignment vertical="center"/>
    </xf>
    <xf numFmtId="49" fontId="11" fillId="0" borderId="5" xfId="0" applyNumberFormat="1" applyFont="1" applyBorder="1" applyAlignment="1">
      <alignment horizontal="right"/>
    </xf>
    <xf numFmtId="49" fontId="11" fillId="0" borderId="4" xfId="0" applyNumberFormat="1" applyFont="1" applyBorder="1" applyAlignment="1">
      <alignment horizontal="right" vertical="center"/>
    </xf>
    <xf numFmtId="49" fontId="11" fillId="0" borderId="6" xfId="0" applyNumberFormat="1" applyFont="1" applyBorder="1"/>
    <xf numFmtId="49" fontId="11" fillId="0" borderId="7" xfId="0" applyNumberFormat="1" applyFont="1" applyBorder="1"/>
    <xf numFmtId="49" fontId="11" fillId="0" borderId="8" xfId="0" applyNumberFormat="1" applyFont="1" applyBorder="1"/>
    <xf numFmtId="0" fontId="14" fillId="0" borderId="0" xfId="0" applyFont="1"/>
    <xf numFmtId="0" fontId="10" fillId="0" borderId="0" xfId="0" applyFont="1"/>
    <xf numFmtId="0" fontId="15" fillId="0" borderId="0" xfId="0" applyFont="1"/>
    <xf numFmtId="0" fontId="3" fillId="0" borderId="7" xfId="0" applyFont="1" applyBorder="1" applyAlignment="1">
      <alignment horizontal="left" vertical="center"/>
    </xf>
    <xf numFmtId="0" fontId="16" fillId="0" borderId="0" xfId="0" applyFont="1"/>
    <xf numFmtId="14" fontId="16" fillId="0" borderId="0" xfId="0" applyNumberFormat="1" applyFont="1"/>
    <xf numFmtId="20" fontId="4" fillId="3" borderId="0" xfId="0" applyNumberFormat="1" applyFont="1" applyFill="1" applyAlignment="1">
      <alignment horizontal="center" vertical="center"/>
    </xf>
    <xf numFmtId="20" fontId="4" fillId="6" borderId="27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0" fontId="4" fillId="5" borderId="21" xfId="0" applyNumberFormat="1" applyFont="1" applyFill="1" applyBorder="1" applyAlignment="1">
      <alignment horizontal="center" vertical="center"/>
    </xf>
    <xf numFmtId="20" fontId="4" fillId="3" borderId="21" xfId="0" applyNumberFormat="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20" fontId="4" fillId="6" borderId="21" xfId="0" applyNumberFormat="1" applyFont="1" applyFill="1" applyBorder="1" applyAlignment="1">
      <alignment horizontal="center" vertical="center"/>
    </xf>
    <xf numFmtId="20" fontId="4" fillId="7" borderId="21" xfId="0" applyNumberFormat="1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20" fontId="4" fillId="4" borderId="21" xfId="0" applyNumberFormat="1" applyFont="1" applyFill="1" applyBorder="1" applyAlignment="1">
      <alignment horizontal="center" vertical="center"/>
    </xf>
    <xf numFmtId="20" fontId="4" fillId="0" borderId="21" xfId="0" applyNumberFormat="1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68580</xdr:rowOff>
    </xdr:from>
    <xdr:to>
      <xdr:col>1</xdr:col>
      <xdr:colOff>228600</xdr:colOff>
      <xdr:row>3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tabSelected="1" topLeftCell="A13" zoomScaleNormal="100" workbookViewId="0">
      <selection activeCell="A65" sqref="A65"/>
    </sheetView>
  </sheetViews>
  <sheetFormatPr baseColWidth="10" defaultColWidth="11.5703125" defaultRowHeight="13.15" customHeight="1" x14ac:dyDescent="0.2"/>
  <cols>
    <col min="1" max="1" width="5.5703125" style="1" customWidth="1"/>
    <col min="2" max="2" width="4.5703125" style="1" customWidth="1"/>
    <col min="3" max="3" width="25.5703125" style="1" customWidth="1"/>
    <col min="4" max="4" width="18.7109375" style="1" customWidth="1"/>
    <col min="5" max="5" width="8.42578125" style="1" customWidth="1"/>
    <col min="6" max="11" width="25.42578125" style="1" customWidth="1"/>
    <col min="12" max="23" width="11.42578125" style="1" customWidth="1"/>
    <col min="24" max="25" width="3" style="1" customWidth="1"/>
    <col min="26" max="26" width="6.28515625" style="1" customWidth="1"/>
    <col min="27" max="27" width="11.5703125" style="1" customWidth="1"/>
    <col min="28" max="16384" width="11.5703125" style="1"/>
  </cols>
  <sheetData>
    <row r="1" spans="1:11" ht="26.25" customHeight="1" x14ac:dyDescent="0.2">
      <c r="A1" s="2"/>
      <c r="B1" s="3"/>
      <c r="C1" s="4" t="s">
        <v>0</v>
      </c>
      <c r="D1" s="4"/>
      <c r="E1" s="5"/>
      <c r="F1" s="6" t="s">
        <v>1</v>
      </c>
      <c r="G1" s="7" t="str">
        <f>meta!B10</f>
        <v>Championnats Provinciaux Seniors S&amp;D - BBW - D,B</v>
      </c>
      <c r="H1" s="8"/>
      <c r="I1" s="9"/>
      <c r="J1" s="115" t="str">
        <f>meta!B9</f>
        <v>6 POULES DE 4 JOUEURS / 3 QUALIFIÉS</v>
      </c>
      <c r="K1" s="116"/>
    </row>
    <row r="2" spans="1:11" ht="19.5" customHeight="1" x14ac:dyDescent="0.2">
      <c r="A2" s="10"/>
      <c r="B2" s="11"/>
      <c r="C2" s="12"/>
      <c r="D2" s="13"/>
      <c r="E2" s="14"/>
      <c r="F2" s="15" t="s">
        <v>2</v>
      </c>
      <c r="G2" s="16" t="s">
        <v>3</v>
      </c>
      <c r="H2" s="17"/>
      <c r="I2" s="17"/>
      <c r="J2" s="17"/>
      <c r="K2" s="18"/>
    </row>
    <row r="3" spans="1:11" ht="19.5" customHeight="1" x14ac:dyDescent="0.2">
      <c r="A3" s="19"/>
      <c r="B3" s="11"/>
      <c r="C3" s="20" t="str">
        <f>meta!B9</f>
        <v>6 POULES DE 4 JOUEURS / 3 QUALIFIÉS</v>
      </c>
      <c r="D3" s="11"/>
      <c r="E3" s="14"/>
      <c r="F3" s="6" t="s">
        <v>4</v>
      </c>
      <c r="G3" s="21" t="str">
        <f>meta!B12</f>
        <v>11/01/2026 14:00</v>
      </c>
      <c r="H3" s="6" t="s">
        <v>5</v>
      </c>
      <c r="I3" s="117" t="str">
        <f>meta!B11</f>
        <v>B Simples Messieurs (Début 14h-17h)</v>
      </c>
      <c r="J3" s="117"/>
      <c r="K3" s="118"/>
    </row>
    <row r="4" spans="1:11" ht="19.5" customHeight="1" x14ac:dyDescent="0.2">
      <c r="A4" s="22" t="s">
        <v>6</v>
      </c>
      <c r="B4" s="23"/>
      <c r="C4" s="24"/>
      <c r="D4" s="23"/>
      <c r="E4" s="25"/>
      <c r="F4" s="26" t="s">
        <v>7</v>
      </c>
      <c r="G4" s="27"/>
      <c r="H4" s="26" t="s">
        <v>111</v>
      </c>
      <c r="I4" s="24"/>
      <c r="J4" s="24" t="s">
        <v>112</v>
      </c>
      <c r="K4" s="28"/>
    </row>
    <row r="5" spans="1:11" ht="13.9" customHeight="1" x14ac:dyDescent="0.2">
      <c r="A5" s="29" t="s">
        <v>113</v>
      </c>
      <c r="B5" s="30" t="s">
        <v>8</v>
      </c>
      <c r="C5" s="31" t="s">
        <v>9</v>
      </c>
      <c r="D5" s="29" t="s">
        <v>10</v>
      </c>
      <c r="E5" s="32" t="s">
        <v>11</v>
      </c>
      <c r="F5" s="33" t="s">
        <v>12</v>
      </c>
      <c r="G5" s="34" t="s">
        <v>13</v>
      </c>
      <c r="H5" s="35" t="s">
        <v>14</v>
      </c>
      <c r="I5" s="35" t="s">
        <v>15</v>
      </c>
      <c r="J5" s="36"/>
      <c r="K5" s="37"/>
    </row>
    <row r="6" spans="1:11" ht="12.75" x14ac:dyDescent="0.2">
      <c r="A6" s="38"/>
      <c r="B6" s="39"/>
      <c r="C6" s="40"/>
      <c r="D6" s="41"/>
      <c r="E6" s="42"/>
      <c r="F6" s="38"/>
      <c r="G6" s="42"/>
      <c r="H6" s="43"/>
      <c r="I6" s="43"/>
      <c r="J6" s="44"/>
      <c r="K6" s="45"/>
    </row>
    <row r="7" spans="1:11" ht="12.75" x14ac:dyDescent="0.2">
      <c r="A7" s="13"/>
      <c r="B7" s="46">
        <v>1</v>
      </c>
      <c r="C7" s="47" t="str">
        <f>m!A1 &amp; " " &amp; m!B1</f>
        <v xml:space="preserve">WAEGEMAN KEN </v>
      </c>
      <c r="D7" s="48" t="str">
        <f>m!F1</f>
        <v>Cttr Alpa</v>
      </c>
      <c r="E7" s="49" t="str">
        <f>m!G1</f>
        <v>B0</v>
      </c>
      <c r="F7" s="38"/>
      <c r="G7" s="50" t="s">
        <v>16</v>
      </c>
      <c r="H7" s="51" t="s">
        <v>16</v>
      </c>
      <c r="I7" s="51"/>
      <c r="J7" s="51"/>
      <c r="K7" s="52"/>
    </row>
    <row r="8" spans="1:11" ht="12.75" x14ac:dyDescent="0.2">
      <c r="A8" s="61"/>
      <c r="B8" s="53"/>
      <c r="C8" s="54"/>
      <c r="D8" s="55"/>
      <c r="E8" s="50" t="str">
        <f>m!E1</f>
        <v>WO</v>
      </c>
      <c r="F8" s="47" t="str">
        <f>m!A17 &amp; " " &amp; m!B17</f>
        <v xml:space="preserve">WAEGEMAN KEN </v>
      </c>
      <c r="G8" s="56"/>
      <c r="H8" s="57" t="s">
        <v>16</v>
      </c>
      <c r="I8" s="57"/>
      <c r="J8" s="57"/>
      <c r="K8" s="52"/>
    </row>
    <row r="9" spans="1:11" ht="12.75" x14ac:dyDescent="0.2">
      <c r="A9" s="112"/>
      <c r="B9" s="58">
        <v>32</v>
      </c>
      <c r="C9" s="47" t="str">
        <f>m!C1 &amp; " " &amp;m!D1</f>
        <v xml:space="preserve">WO </v>
      </c>
      <c r="D9" s="59" t="str">
        <f>m!H1</f>
        <v/>
      </c>
      <c r="E9" s="60" t="str">
        <f>m!I1</f>
        <v/>
      </c>
      <c r="F9" s="61" t="str">
        <f>m!E17</f>
        <v/>
      </c>
      <c r="G9" s="13"/>
      <c r="H9" s="57" t="s">
        <v>16</v>
      </c>
      <c r="I9" s="57"/>
      <c r="J9" s="57"/>
      <c r="K9" s="52"/>
    </row>
    <row r="10" spans="1:11" ht="12.75" x14ac:dyDescent="0.2">
      <c r="A10" s="62"/>
      <c r="B10" s="13"/>
      <c r="C10" s="63"/>
      <c r="D10" s="64"/>
      <c r="E10" s="50"/>
      <c r="F10" s="65" t="s">
        <v>114</v>
      </c>
      <c r="G10" s="47" t="str">
        <f>m!A25 &amp; " " &amp; m!B25</f>
        <v xml:space="preserve"> </v>
      </c>
      <c r="H10" s="56"/>
      <c r="I10" s="57"/>
      <c r="J10" s="57"/>
      <c r="K10" s="52"/>
    </row>
    <row r="11" spans="1:11" ht="12.75" x14ac:dyDescent="0.2">
      <c r="A11" s="113"/>
      <c r="B11" s="58">
        <v>17</v>
      </c>
      <c r="C11" s="47" t="str">
        <f>m!A2 &amp; " " &amp; m!B2</f>
        <v xml:space="preserve">RAVINDRAN RAMACHANDRAN </v>
      </c>
      <c r="D11" s="48" t="str">
        <f>m!F2</f>
        <v>Cttr Alpa</v>
      </c>
      <c r="E11" s="49" t="str">
        <f>m!G2</f>
        <v>B6</v>
      </c>
      <c r="F11" s="61"/>
      <c r="G11" s="53"/>
      <c r="H11" s="57"/>
      <c r="I11" s="57" t="s">
        <v>16</v>
      </c>
      <c r="J11" s="57"/>
      <c r="K11" s="52"/>
    </row>
    <row r="12" spans="1:11" ht="12.75" x14ac:dyDescent="0.2">
      <c r="A12" s="61" t="s">
        <v>114</v>
      </c>
      <c r="B12" s="53"/>
      <c r="C12" s="54"/>
      <c r="D12" s="55"/>
      <c r="E12" s="50" t="str">
        <f>m!E2</f>
        <v/>
      </c>
      <c r="F12" s="47" t="str">
        <f>m!C17 &amp; " " &amp; m!D17</f>
        <v xml:space="preserve"> </v>
      </c>
      <c r="G12" s="61" t="str">
        <f>m!E25</f>
        <v/>
      </c>
      <c r="H12" s="57"/>
      <c r="I12" s="57" t="s">
        <v>16</v>
      </c>
      <c r="J12" s="57"/>
      <c r="K12" s="52"/>
    </row>
    <row r="13" spans="1:11" ht="12.75" x14ac:dyDescent="0.2">
      <c r="A13" s="112" t="s">
        <v>125</v>
      </c>
      <c r="B13" s="58">
        <v>16</v>
      </c>
      <c r="C13" s="47" t="str">
        <f>m!C2 &amp; " " &amp;m!D2</f>
        <v xml:space="preserve">MASSAGE THOMAS </v>
      </c>
      <c r="D13" s="59" t="str">
        <f>m!H2</f>
        <v>Piranha</v>
      </c>
      <c r="E13" s="60" t="str">
        <f>m!I2</f>
        <v>B4</v>
      </c>
      <c r="F13" s="62"/>
      <c r="G13" s="66"/>
      <c r="H13" s="57"/>
      <c r="I13" s="57"/>
      <c r="J13" s="57" t="s">
        <v>16</v>
      </c>
      <c r="K13" s="52"/>
    </row>
    <row r="14" spans="1:11" ht="12.75" x14ac:dyDescent="0.2">
      <c r="A14" s="62"/>
      <c r="B14" s="13"/>
      <c r="C14" s="67"/>
      <c r="D14" s="64"/>
      <c r="E14" s="50"/>
      <c r="F14" s="62"/>
      <c r="G14" s="68" t="s">
        <v>114</v>
      </c>
      <c r="H14" s="47" t="str">
        <f>m!A29 &amp; " " &amp; m!B29</f>
        <v xml:space="preserve"> </v>
      </c>
      <c r="I14" s="56"/>
      <c r="J14" s="57" t="s">
        <v>16</v>
      </c>
      <c r="K14" s="52"/>
    </row>
    <row r="15" spans="1:11" ht="12.75" x14ac:dyDescent="0.2">
      <c r="A15" s="113"/>
      <c r="B15" s="69">
        <v>9</v>
      </c>
      <c r="C15" s="47" t="str">
        <f>m!A3 &amp; " " &amp; m!B3</f>
        <v xml:space="preserve">SCERRI LOUIS </v>
      </c>
      <c r="D15" s="48" t="str">
        <f>m!F3</f>
        <v>Piranha</v>
      </c>
      <c r="E15" s="49" t="str">
        <f>m!G3</f>
        <v>B2</v>
      </c>
      <c r="F15" s="62"/>
      <c r="G15" s="68"/>
      <c r="H15" s="53"/>
      <c r="I15" s="57"/>
      <c r="J15" s="57"/>
      <c r="K15" s="52"/>
    </row>
    <row r="16" spans="1:11" ht="12.75" x14ac:dyDescent="0.2">
      <c r="A16" s="61" t="s">
        <v>115</v>
      </c>
      <c r="B16" s="70"/>
      <c r="C16" s="71"/>
      <c r="D16" s="72"/>
      <c r="E16" s="50" t="str">
        <f>m!E3</f>
        <v/>
      </c>
      <c r="F16" s="47" t="str">
        <f>m!A18 &amp; " " &amp; m!B18</f>
        <v xml:space="preserve"> </v>
      </c>
      <c r="G16" s="68"/>
      <c r="H16" s="73"/>
      <c r="I16" s="57"/>
      <c r="J16" s="57" t="s">
        <v>16</v>
      </c>
      <c r="K16" s="52"/>
    </row>
    <row r="17" spans="1:11" ht="12.75" x14ac:dyDescent="0.2">
      <c r="A17" s="112" t="s">
        <v>125</v>
      </c>
      <c r="B17" s="69">
        <v>24</v>
      </c>
      <c r="C17" s="47" t="str">
        <f>m!C3 &amp; " " &amp;m!D3</f>
        <v xml:space="preserve">BEGASSE DE DHAEM ALEXANDRE </v>
      </c>
      <c r="D17" s="59" t="str">
        <f>m!H3</f>
        <v>Cttr Alpa</v>
      </c>
      <c r="E17" s="60" t="str">
        <f>m!I3</f>
        <v>B6</v>
      </c>
      <c r="F17" s="61" t="str">
        <f>m!E18</f>
        <v/>
      </c>
      <c r="G17" s="74"/>
      <c r="H17" s="73"/>
      <c r="I17" s="57"/>
      <c r="J17" s="57"/>
      <c r="K17" s="52"/>
    </row>
    <row r="18" spans="1:11" ht="12.75" x14ac:dyDescent="0.2">
      <c r="A18" s="62"/>
      <c r="B18" s="53"/>
      <c r="C18" s="54"/>
      <c r="D18" s="55"/>
      <c r="E18" s="50"/>
      <c r="F18" s="65" t="s">
        <v>115</v>
      </c>
      <c r="G18" s="47" t="str">
        <f>m!C25 &amp; " " &amp; m!D25</f>
        <v xml:space="preserve"> </v>
      </c>
      <c r="H18" s="73"/>
      <c r="I18" s="57" t="s">
        <v>16</v>
      </c>
      <c r="J18" s="57"/>
      <c r="K18" s="52"/>
    </row>
    <row r="19" spans="1:11" ht="12.75" x14ac:dyDescent="0.2">
      <c r="A19" s="113"/>
      <c r="B19" s="58">
        <v>25</v>
      </c>
      <c r="C19" s="47" t="str">
        <f>m!A4 &amp; " " &amp; m!B4</f>
        <v xml:space="preserve">HULIN CEDRIC </v>
      </c>
      <c r="D19" s="48" t="str">
        <f>m!F4</f>
        <v>Cttr Alpa</v>
      </c>
      <c r="E19" s="49" t="str">
        <f>m!G4</f>
        <v>B6</v>
      </c>
      <c r="F19" s="65"/>
      <c r="G19" s="75"/>
      <c r="H19" s="66"/>
      <c r="I19" s="57"/>
      <c r="J19" s="57"/>
      <c r="K19" s="52"/>
    </row>
    <row r="20" spans="1:11" ht="12.75" x14ac:dyDescent="0.2">
      <c r="A20" s="61" t="s">
        <v>116</v>
      </c>
      <c r="B20" s="53"/>
      <c r="C20" s="63"/>
      <c r="D20" s="64"/>
      <c r="E20" s="50" t="str">
        <f>m!E4</f>
        <v/>
      </c>
      <c r="F20" s="47" t="str">
        <f>m!C18 &amp; " " &amp; m!D18</f>
        <v xml:space="preserve"> </v>
      </c>
      <c r="G20" s="75"/>
      <c r="H20" s="53"/>
      <c r="I20" s="57"/>
      <c r="J20" s="57"/>
      <c r="K20" s="52"/>
    </row>
    <row r="21" spans="1:11" ht="12.75" x14ac:dyDescent="0.2">
      <c r="A21" s="112" t="s">
        <v>125</v>
      </c>
      <c r="B21" s="58">
        <v>8</v>
      </c>
      <c r="C21" s="47" t="str">
        <f>m!C4 &amp; " " &amp;m!D4</f>
        <v xml:space="preserve">CAMBIER FLORIAN </v>
      </c>
      <c r="D21" s="59" t="str">
        <f>m!H4</f>
        <v>Logis Auderghem</v>
      </c>
      <c r="E21" s="60" t="str">
        <f>m!I4</f>
        <v>B4</v>
      </c>
      <c r="F21" s="76"/>
      <c r="G21" s="75"/>
      <c r="H21" s="73"/>
      <c r="I21" s="57"/>
      <c r="J21" s="57"/>
      <c r="K21" s="52"/>
    </row>
    <row r="22" spans="1:11" ht="12.75" x14ac:dyDescent="0.2">
      <c r="A22" s="62"/>
      <c r="B22" s="53"/>
      <c r="C22" s="54"/>
      <c r="D22" s="55"/>
      <c r="E22" s="50"/>
      <c r="F22" s="76"/>
      <c r="G22" s="75"/>
      <c r="H22" s="68" t="s">
        <v>114</v>
      </c>
      <c r="I22" s="47" t="str">
        <f>m!A31 &amp; " " &amp; m!B31</f>
        <v xml:space="preserve"> </v>
      </c>
      <c r="J22" s="56"/>
      <c r="K22" s="52"/>
    </row>
    <row r="23" spans="1:11" ht="12.75" x14ac:dyDescent="0.2">
      <c r="A23" s="113"/>
      <c r="B23" s="58">
        <v>5</v>
      </c>
      <c r="C23" s="47" t="str">
        <f>m!A5 &amp; " " &amp; m!B5</f>
        <v xml:space="preserve">LAROCHE VALENTIN </v>
      </c>
      <c r="D23" s="48" t="str">
        <f>m!F5</f>
        <v>Cttr Alpa</v>
      </c>
      <c r="E23" s="49" t="str">
        <f>m!G5</f>
        <v>B2</v>
      </c>
      <c r="F23" s="76"/>
      <c r="G23" s="75"/>
      <c r="H23" s="53" t="str">
        <f>m!E29</f>
        <v/>
      </c>
      <c r="I23" s="53"/>
      <c r="J23" s="57"/>
      <c r="K23" s="52"/>
    </row>
    <row r="24" spans="1:11" ht="12.75" x14ac:dyDescent="0.2">
      <c r="A24" s="61" t="s">
        <v>117</v>
      </c>
      <c r="B24" s="53"/>
      <c r="C24" s="67"/>
      <c r="D24" s="64"/>
      <c r="E24" s="50" t="str">
        <f>m!E5</f>
        <v/>
      </c>
      <c r="F24" s="47" t="str">
        <f>m!A19 &amp; " " &amp; m!B19</f>
        <v xml:space="preserve"> </v>
      </c>
      <c r="G24" s="75"/>
      <c r="H24" s="73"/>
      <c r="I24" s="73"/>
      <c r="J24" s="57"/>
      <c r="K24" s="52"/>
    </row>
    <row r="25" spans="1:11" ht="12.75" x14ac:dyDescent="0.2">
      <c r="A25" s="112" t="s">
        <v>125</v>
      </c>
      <c r="B25" s="58">
        <v>28</v>
      </c>
      <c r="C25" s="47" t="str">
        <f>m!C5 &amp; " " &amp;m!D5</f>
        <v xml:space="preserve">GALDON MARINO ROBERTO </v>
      </c>
      <c r="D25" s="59" t="str">
        <f>m!H5</f>
        <v>Limal Wavre</v>
      </c>
      <c r="E25" s="60" t="str">
        <f>m!I5</f>
        <v>B6</v>
      </c>
      <c r="F25" s="61" t="str">
        <f>m!E19</f>
        <v/>
      </c>
      <c r="G25" s="77"/>
      <c r="H25" s="73"/>
      <c r="I25" s="73"/>
      <c r="J25" s="57" t="s">
        <v>16</v>
      </c>
      <c r="K25" s="52"/>
    </row>
    <row r="26" spans="1:11" ht="12.75" x14ac:dyDescent="0.2">
      <c r="A26" s="62"/>
      <c r="B26" s="53"/>
      <c r="C26" s="71"/>
      <c r="D26" s="72"/>
      <c r="E26" s="78"/>
      <c r="F26" s="65" t="s">
        <v>116</v>
      </c>
      <c r="G26" s="47" t="str">
        <f>m!A26 &amp; " " &amp; m!B26</f>
        <v xml:space="preserve"> </v>
      </c>
      <c r="H26" s="66"/>
      <c r="I26" s="73"/>
      <c r="J26" s="57" t="s">
        <v>16</v>
      </c>
      <c r="K26" s="52"/>
    </row>
    <row r="27" spans="1:11" ht="12.75" x14ac:dyDescent="0.2">
      <c r="A27" s="113"/>
      <c r="B27" s="58">
        <v>21</v>
      </c>
      <c r="C27" s="47" t="str">
        <f>m!A6 &amp; " " &amp; m!B6</f>
        <v xml:space="preserve">MIORI GIULIO </v>
      </c>
      <c r="D27" s="48" t="str">
        <f>m!F6</f>
        <v>Cttr Alpa</v>
      </c>
      <c r="E27" s="49" t="str">
        <f>m!G6</f>
        <v>B6</v>
      </c>
      <c r="F27" s="65"/>
      <c r="G27" s="68"/>
      <c r="H27" s="73"/>
      <c r="I27" s="73"/>
      <c r="J27" s="57"/>
      <c r="K27" s="52"/>
    </row>
    <row r="28" spans="1:11" ht="12.75" x14ac:dyDescent="0.2">
      <c r="A28" s="61" t="s">
        <v>118</v>
      </c>
      <c r="B28" s="53"/>
      <c r="C28" s="54"/>
      <c r="D28" s="55"/>
      <c r="E28" s="50" t="str">
        <f>m!E6</f>
        <v/>
      </c>
      <c r="F28" s="47" t="str">
        <f>m!C19 &amp; " " &amp; m!D19</f>
        <v xml:space="preserve"> </v>
      </c>
      <c r="G28" s="61" t="str">
        <f>m!E26</f>
        <v/>
      </c>
      <c r="H28" s="73"/>
      <c r="I28" s="73"/>
      <c r="J28" s="57" t="s">
        <v>16</v>
      </c>
      <c r="K28" s="52"/>
    </row>
    <row r="29" spans="1:11" ht="12.75" x14ac:dyDescent="0.2">
      <c r="A29" s="112" t="s">
        <v>125</v>
      </c>
      <c r="B29" s="58">
        <v>12</v>
      </c>
      <c r="C29" s="47" t="str">
        <f>m!C6 &amp; " " &amp;m!D6</f>
        <v xml:space="preserve">ALVES DA SILVA LUIZ FELIPE </v>
      </c>
      <c r="D29" s="59" t="str">
        <f>m!H6</f>
        <v>Logis Auderghem</v>
      </c>
      <c r="E29" s="60" t="str">
        <f>m!I6</f>
        <v>B2</v>
      </c>
      <c r="F29" s="76"/>
      <c r="G29" s="68"/>
      <c r="H29" s="73"/>
      <c r="I29" s="73"/>
      <c r="J29" s="57" t="s">
        <v>16</v>
      </c>
      <c r="K29" s="52"/>
    </row>
    <row r="30" spans="1:11" ht="12.75" x14ac:dyDescent="0.2">
      <c r="A30" s="62"/>
      <c r="B30" s="53"/>
      <c r="C30" s="63"/>
      <c r="D30" s="64"/>
      <c r="E30" s="50"/>
      <c r="F30" s="76"/>
      <c r="G30" s="68" t="s">
        <v>115</v>
      </c>
      <c r="H30" s="47" t="str">
        <f>m!C29 &amp; " " &amp; m!D29</f>
        <v xml:space="preserve"> </v>
      </c>
      <c r="I30" s="73"/>
      <c r="J30" s="57" t="s">
        <v>16</v>
      </c>
      <c r="K30" s="52"/>
    </row>
    <row r="31" spans="1:11" ht="12.75" x14ac:dyDescent="0.2">
      <c r="A31" s="113"/>
      <c r="B31" s="58">
        <v>13</v>
      </c>
      <c r="C31" s="47" t="str">
        <f>m!A7 &amp; " " &amp; m!B7</f>
        <v xml:space="preserve">BLAIRON LUCAS </v>
      </c>
      <c r="D31" s="48" t="str">
        <f>m!F7</f>
        <v>Braine l'Alleud</v>
      </c>
      <c r="E31" s="49" t="str">
        <f>m!G7</f>
        <v>B4</v>
      </c>
      <c r="F31" s="76"/>
      <c r="G31" s="68"/>
      <c r="H31" s="13"/>
      <c r="I31" s="66"/>
      <c r="J31" s="57"/>
      <c r="K31" s="52"/>
    </row>
    <row r="32" spans="1:11" ht="12.75" x14ac:dyDescent="0.2">
      <c r="A32" s="61" t="s">
        <v>119</v>
      </c>
      <c r="B32" s="53"/>
      <c r="C32" s="54"/>
      <c r="D32" s="55"/>
      <c r="E32" s="50" t="str">
        <f>m!E7</f>
        <v/>
      </c>
      <c r="F32" s="47" t="str">
        <f>m!A20 &amp; " " &amp; m!B20</f>
        <v xml:space="preserve"> </v>
      </c>
      <c r="G32" s="68"/>
      <c r="H32" s="57"/>
      <c r="I32" s="73"/>
      <c r="J32" s="57"/>
      <c r="K32" s="52"/>
    </row>
    <row r="33" spans="1:11" ht="12.75" x14ac:dyDescent="0.2">
      <c r="A33" s="112" t="s">
        <v>125</v>
      </c>
      <c r="B33" s="58">
        <v>20</v>
      </c>
      <c r="C33" s="47" t="str">
        <f>m!C7 &amp; " " &amp;m!D7</f>
        <v xml:space="preserve">HIBEN THEO </v>
      </c>
      <c r="D33" s="59" t="str">
        <f>m!H7</f>
        <v>Limal Wavre</v>
      </c>
      <c r="E33" s="60" t="str">
        <f>m!I7</f>
        <v>B6</v>
      </c>
      <c r="F33" s="61" t="str">
        <f>m!E20</f>
        <v/>
      </c>
      <c r="G33" s="77"/>
      <c r="H33" s="79"/>
      <c r="I33" s="53" t="str">
        <f>m!E31</f>
        <v/>
      </c>
      <c r="J33" s="57"/>
      <c r="K33" s="52"/>
    </row>
    <row r="34" spans="1:11" ht="12.75" x14ac:dyDescent="0.2">
      <c r="A34" s="62"/>
      <c r="B34" s="53"/>
      <c r="C34" s="67"/>
      <c r="D34" s="64"/>
      <c r="E34" s="50"/>
      <c r="F34" s="65" t="s">
        <v>117</v>
      </c>
      <c r="G34" s="47" t="str">
        <f>m!C26 &amp; " " &amp; m!D26</f>
        <v xml:space="preserve"> </v>
      </c>
      <c r="H34" s="57"/>
      <c r="I34" s="73"/>
      <c r="J34" s="57"/>
      <c r="K34" s="52"/>
    </row>
    <row r="35" spans="1:11" ht="12.75" x14ac:dyDescent="0.2">
      <c r="A35" s="113"/>
      <c r="B35" s="58">
        <v>29</v>
      </c>
      <c r="C35" s="47" t="str">
        <f>m!A8 &amp; " " &amp; m!B8</f>
        <v xml:space="preserve">LEMMENS NATHAN </v>
      </c>
      <c r="D35" s="48" t="str">
        <f>m!F8</f>
        <v>Limal Wavre</v>
      </c>
      <c r="E35" s="49" t="str">
        <f>m!G8</f>
        <v>B6</v>
      </c>
      <c r="F35" s="65"/>
      <c r="G35" s="75"/>
      <c r="H35" s="80"/>
      <c r="I35" s="53"/>
      <c r="J35" s="57"/>
      <c r="K35" s="52"/>
    </row>
    <row r="36" spans="1:11" ht="12.75" x14ac:dyDescent="0.2">
      <c r="A36" s="61" t="s">
        <v>120</v>
      </c>
      <c r="B36" s="53"/>
      <c r="C36" s="71"/>
      <c r="D36" s="72"/>
      <c r="E36" s="50" t="str">
        <f>m!E8</f>
        <v/>
      </c>
      <c r="F36" s="47" t="str">
        <f>m!C20 &amp; " " &amp; m!D20</f>
        <v xml:space="preserve"> </v>
      </c>
      <c r="G36" s="75"/>
      <c r="H36" s="57"/>
      <c r="I36" s="73"/>
      <c r="J36" s="57"/>
      <c r="K36" s="52"/>
    </row>
    <row r="37" spans="1:11" ht="15.6" customHeight="1" x14ac:dyDescent="0.25">
      <c r="A37" s="112" t="s">
        <v>125</v>
      </c>
      <c r="B37" s="58">
        <v>4</v>
      </c>
      <c r="C37" s="47" t="str">
        <f>m!C8 &amp; " " &amp;m!D8</f>
        <v xml:space="preserve">LEVEQUE GEOFFREY </v>
      </c>
      <c r="D37" s="59" t="str">
        <f>m!H8</f>
        <v>Braine l'Alleud</v>
      </c>
      <c r="E37" s="60" t="str">
        <f>m!I8</f>
        <v>B2</v>
      </c>
      <c r="F37" s="76"/>
      <c r="G37" s="75"/>
      <c r="H37" s="57"/>
      <c r="I37" s="68" t="s">
        <v>114</v>
      </c>
      <c r="J37" s="47" t="str">
        <f>m!A33 &amp; " " &amp; m!B33</f>
        <v xml:space="preserve"> </v>
      </c>
      <c r="K37" s="81" t="s">
        <v>17</v>
      </c>
    </row>
    <row r="38" spans="1:11" ht="12.75" x14ac:dyDescent="0.2">
      <c r="A38" s="62"/>
      <c r="B38" s="53"/>
      <c r="C38" s="54"/>
      <c r="D38" s="55"/>
      <c r="E38" s="78"/>
      <c r="F38" s="76"/>
      <c r="G38" s="75"/>
      <c r="H38" s="57"/>
      <c r="I38" s="53" t="s">
        <v>18</v>
      </c>
      <c r="J38" s="13"/>
      <c r="K38" s="82"/>
    </row>
    <row r="39" spans="1:11" ht="12.75" x14ac:dyDescent="0.2">
      <c r="A39" s="113"/>
      <c r="B39" s="58">
        <v>3</v>
      </c>
      <c r="C39" s="47" t="str">
        <f>m!A9 &amp; " " &amp; m!B9</f>
        <v xml:space="preserve">DIOUF GUILLAUME EMMANUEL </v>
      </c>
      <c r="D39" s="48" t="str">
        <f>m!F9</f>
        <v>Braine l'Alleud</v>
      </c>
      <c r="E39" s="49" t="str">
        <f>m!G9</f>
        <v>B0</v>
      </c>
      <c r="F39" s="76"/>
      <c r="G39" s="75"/>
      <c r="H39" s="57"/>
      <c r="I39" s="13" t="s">
        <v>18</v>
      </c>
      <c r="K39" s="52"/>
    </row>
    <row r="40" spans="1:11" ht="12.75" x14ac:dyDescent="0.2">
      <c r="A40" s="61" t="s">
        <v>114</v>
      </c>
      <c r="B40" s="53"/>
      <c r="C40" s="63"/>
      <c r="D40" s="64"/>
      <c r="E40" s="50" t="str">
        <f>m!E9</f>
        <v/>
      </c>
      <c r="F40" s="47" t="str">
        <f>m!A21 &amp; " " &amp; m!B21</f>
        <v xml:space="preserve"> </v>
      </c>
      <c r="G40" s="75"/>
      <c r="H40" s="57"/>
      <c r="I40" s="43"/>
      <c r="J40" s="79"/>
      <c r="K40" s="52"/>
    </row>
    <row r="41" spans="1:11" ht="12.75" x14ac:dyDescent="0.2">
      <c r="A41" s="114" t="s">
        <v>126</v>
      </c>
      <c r="B41" s="58">
        <v>30</v>
      </c>
      <c r="C41" s="47" t="str">
        <f>m!C9 &amp; " " &amp;m!D9</f>
        <v xml:space="preserve">DERBAIX LIAM </v>
      </c>
      <c r="D41" s="59" t="str">
        <f>m!H9</f>
        <v>Logis Auderghem</v>
      </c>
      <c r="E41" s="60" t="str">
        <f>m!I9</f>
        <v>B6</v>
      </c>
      <c r="F41" s="61" t="str">
        <f>m!E21</f>
        <v/>
      </c>
      <c r="G41" s="77"/>
      <c r="H41" s="57"/>
      <c r="I41" s="57"/>
      <c r="J41" s="79"/>
      <c r="K41" s="52"/>
    </row>
    <row r="42" spans="1:11" ht="12.75" x14ac:dyDescent="0.2">
      <c r="A42" s="62"/>
      <c r="B42" s="53"/>
      <c r="C42" s="54"/>
      <c r="D42" s="55"/>
      <c r="E42" s="50"/>
      <c r="F42" s="65" t="s">
        <v>118</v>
      </c>
      <c r="G42" s="47" t="str">
        <f>m!A27 &amp; " " &amp; m!B27</f>
        <v xml:space="preserve"> </v>
      </c>
      <c r="H42" s="56"/>
      <c r="I42" s="57"/>
      <c r="J42" s="79"/>
      <c r="K42" s="52"/>
    </row>
    <row r="43" spans="1:11" ht="12.75" x14ac:dyDescent="0.2">
      <c r="A43" s="113"/>
      <c r="B43" s="58">
        <v>19</v>
      </c>
      <c r="C43" s="47" t="str">
        <f>m!A10 &amp; " " &amp; m!B10</f>
        <v xml:space="preserve">QUERIAT LORIS </v>
      </c>
      <c r="D43" s="48" t="str">
        <f>m!F10</f>
        <v>Limal Wavre</v>
      </c>
      <c r="E43" s="49" t="str">
        <f>m!G10</f>
        <v>B6</v>
      </c>
      <c r="F43" s="65"/>
      <c r="G43" s="68"/>
      <c r="H43" s="57"/>
      <c r="I43" s="57"/>
      <c r="J43" s="79"/>
      <c r="K43" s="52"/>
    </row>
    <row r="44" spans="1:11" ht="12.75" x14ac:dyDescent="0.2">
      <c r="A44" s="61" t="s">
        <v>115</v>
      </c>
      <c r="B44" s="53"/>
      <c r="C44" s="67"/>
      <c r="D44" s="64"/>
      <c r="E44" s="50" t="str">
        <f>m!E10</f>
        <v/>
      </c>
      <c r="F44" s="47" t="str">
        <f>m!C21 &amp; " " &amp; m!D21</f>
        <v xml:space="preserve"> </v>
      </c>
      <c r="G44" s="61" t="str">
        <f>m!E27</f>
        <v/>
      </c>
      <c r="H44" s="57"/>
      <c r="I44" s="57"/>
      <c r="J44" s="79"/>
      <c r="K44" s="52"/>
    </row>
    <row r="45" spans="1:11" ht="12.75" x14ac:dyDescent="0.2">
      <c r="A45" s="114" t="s">
        <v>126</v>
      </c>
      <c r="B45" s="58">
        <v>14</v>
      </c>
      <c r="C45" s="47" t="str">
        <f>m!C10 &amp; " " &amp;m!D10</f>
        <v xml:space="preserve">MAYNE LUCAS </v>
      </c>
      <c r="D45" s="59" t="str">
        <f>m!H10</f>
        <v>Limal Wavre</v>
      </c>
      <c r="E45" s="60" t="str">
        <f>m!I10</f>
        <v>B6</v>
      </c>
      <c r="F45" s="76"/>
      <c r="G45" s="68"/>
      <c r="H45" s="57"/>
      <c r="I45" s="57"/>
      <c r="J45" s="79"/>
      <c r="K45" s="52"/>
    </row>
    <row r="46" spans="1:11" ht="12.75" x14ac:dyDescent="0.2">
      <c r="A46" s="62"/>
      <c r="B46" s="53"/>
      <c r="C46" s="71"/>
      <c r="D46" s="72"/>
      <c r="E46" s="50"/>
      <c r="F46" s="76"/>
      <c r="G46" s="68" t="s">
        <v>116</v>
      </c>
      <c r="H46" s="47" t="str">
        <f>m!A30 &amp; " " &amp; m!B30</f>
        <v xml:space="preserve"> </v>
      </c>
      <c r="I46" s="56"/>
      <c r="J46" s="79"/>
      <c r="K46" s="52"/>
    </row>
    <row r="47" spans="1:11" ht="12.75" x14ac:dyDescent="0.2">
      <c r="A47" s="113"/>
      <c r="B47" s="58">
        <v>11</v>
      </c>
      <c r="C47" s="47" t="str">
        <f>m!A11 &amp; " " &amp; m!B11</f>
        <v xml:space="preserve">OLDENHOVE DE GUERTECHIN AUGUSTE </v>
      </c>
      <c r="D47" s="48" t="str">
        <f>m!F11</f>
        <v>Braine l'Alleud</v>
      </c>
      <c r="E47" s="49" t="str">
        <f>m!G11</f>
        <v>B4</v>
      </c>
      <c r="F47" s="76"/>
      <c r="G47" s="68"/>
      <c r="H47" s="53"/>
      <c r="I47" s="57"/>
      <c r="J47" s="79"/>
      <c r="K47" s="52"/>
    </row>
    <row r="48" spans="1:11" ht="12.75" x14ac:dyDescent="0.2">
      <c r="A48" s="61" t="s">
        <v>116</v>
      </c>
      <c r="B48" s="53"/>
      <c r="C48" s="54"/>
      <c r="D48" s="55"/>
      <c r="E48" s="50" t="str">
        <f>m!E11</f>
        <v/>
      </c>
      <c r="F48" s="47" t="str">
        <f>m!A22 &amp; " " &amp; m!B22</f>
        <v xml:space="preserve"> </v>
      </c>
      <c r="G48" s="68"/>
      <c r="H48" s="73"/>
      <c r="I48" s="57"/>
      <c r="J48" s="79"/>
      <c r="K48" s="52"/>
    </row>
    <row r="49" spans="1:11" ht="12.75" x14ac:dyDescent="0.2">
      <c r="A49" s="114" t="s">
        <v>126</v>
      </c>
      <c r="B49" s="58">
        <v>22</v>
      </c>
      <c r="C49" s="47" t="str">
        <f>m!C11 &amp; " " &amp;m!D11</f>
        <v xml:space="preserve">DELNEST NILS </v>
      </c>
      <c r="D49" s="59" t="str">
        <f>m!H11</f>
        <v>Limal Wavre</v>
      </c>
      <c r="E49" s="60" t="str">
        <f>m!I11</f>
        <v>B6</v>
      </c>
      <c r="F49" s="61" t="str">
        <f>m!E22</f>
        <v/>
      </c>
      <c r="G49" s="74"/>
      <c r="H49" s="73"/>
      <c r="I49" s="57"/>
      <c r="J49" s="79"/>
      <c r="K49" s="52"/>
    </row>
    <row r="50" spans="1:11" ht="12.75" x14ac:dyDescent="0.2">
      <c r="A50" s="62"/>
      <c r="B50" s="53"/>
      <c r="C50" s="54"/>
      <c r="D50" s="55"/>
      <c r="E50" s="50"/>
      <c r="F50" s="65" t="s">
        <v>119</v>
      </c>
      <c r="G50" s="47" t="str">
        <f>m!C27 &amp; " " &amp; m!D27</f>
        <v xml:space="preserve"> </v>
      </c>
      <c r="H50" s="73"/>
      <c r="I50" s="57"/>
      <c r="J50" s="79"/>
      <c r="K50" s="52"/>
    </row>
    <row r="51" spans="1:11" ht="12.75" x14ac:dyDescent="0.2">
      <c r="A51" s="113"/>
      <c r="B51" s="58">
        <v>27</v>
      </c>
      <c r="C51" s="47" t="str">
        <f>m!A12 &amp; " " &amp; m!B12</f>
        <v xml:space="preserve">GOSSIAUX AXEL </v>
      </c>
      <c r="D51" s="48" t="str">
        <f>m!F12</f>
        <v>Limal Wavre</v>
      </c>
      <c r="E51" s="49" t="str">
        <f>m!G12</f>
        <v>B6</v>
      </c>
      <c r="F51" s="65"/>
      <c r="G51" s="75"/>
      <c r="H51" s="66"/>
      <c r="I51" s="57"/>
      <c r="J51" s="79"/>
      <c r="K51" s="52"/>
    </row>
    <row r="52" spans="1:11" ht="12.75" x14ac:dyDescent="0.2">
      <c r="A52" s="61" t="s">
        <v>117</v>
      </c>
      <c r="B52" s="53"/>
      <c r="C52" s="67"/>
      <c r="D52" s="64"/>
      <c r="E52" s="50" t="str">
        <f>m!E12</f>
        <v/>
      </c>
      <c r="F52" s="47" t="str">
        <f>m!C22 &amp; " " &amp; m!D22</f>
        <v xml:space="preserve"> </v>
      </c>
      <c r="G52" s="75"/>
      <c r="H52" s="83"/>
      <c r="I52" s="57"/>
      <c r="J52" s="79"/>
      <c r="K52" s="52"/>
    </row>
    <row r="53" spans="1:11" ht="12.75" x14ac:dyDescent="0.2">
      <c r="A53" s="114" t="s">
        <v>126</v>
      </c>
      <c r="B53" s="58">
        <v>6</v>
      </c>
      <c r="C53" s="47" t="str">
        <f>m!C12 &amp; " " &amp;m!D12</f>
        <v xml:space="preserve">BROCCOLO LUKA </v>
      </c>
      <c r="D53" s="59" t="str">
        <f>m!H12</f>
        <v>Logis Auderghem</v>
      </c>
      <c r="E53" s="60" t="str">
        <f>m!I12</f>
        <v>B2</v>
      </c>
      <c r="F53" s="76"/>
      <c r="G53" s="75"/>
      <c r="H53" s="73"/>
      <c r="I53" s="57"/>
      <c r="J53" s="79"/>
      <c r="K53" s="52"/>
    </row>
    <row r="54" spans="1:11" ht="12.75" x14ac:dyDescent="0.2">
      <c r="A54" s="62"/>
      <c r="B54" s="53"/>
      <c r="C54" s="71"/>
      <c r="D54" s="72"/>
      <c r="E54" s="50"/>
      <c r="F54" s="76"/>
      <c r="G54" s="75"/>
      <c r="H54" s="68" t="s">
        <v>116</v>
      </c>
      <c r="I54" s="47" t="str">
        <f>m!C31 &amp; " " &amp; m!D31</f>
        <v xml:space="preserve"> </v>
      </c>
      <c r="J54" s="79"/>
      <c r="K54" s="52"/>
    </row>
    <row r="55" spans="1:11" ht="12.75" x14ac:dyDescent="0.2">
      <c r="A55" s="113"/>
      <c r="B55" s="58">
        <v>7</v>
      </c>
      <c r="C55" s="47" t="str">
        <f>m!A13 &amp; " " &amp; m!B13</f>
        <v xml:space="preserve">WAUTHOZ MAXIME </v>
      </c>
      <c r="D55" s="48" t="str">
        <f>m!F13</f>
        <v>Braine l'Alleud</v>
      </c>
      <c r="E55" s="49" t="str">
        <f>m!G13</f>
        <v>B2</v>
      </c>
      <c r="F55" s="76"/>
      <c r="G55" s="75"/>
      <c r="H55" s="83" t="str">
        <f>m!E30</f>
        <v/>
      </c>
      <c r="I55" s="13"/>
      <c r="J55" s="56"/>
      <c r="K55" s="52"/>
    </row>
    <row r="56" spans="1:11" ht="12.75" x14ac:dyDescent="0.2">
      <c r="A56" s="61" t="s">
        <v>118</v>
      </c>
      <c r="B56" s="53"/>
      <c r="C56" s="54"/>
      <c r="D56" s="55"/>
      <c r="E56" s="50" t="str">
        <f>m!E13</f>
        <v/>
      </c>
      <c r="F56" s="47" t="str">
        <f>m!A23 &amp; " " &amp; m!B23</f>
        <v xml:space="preserve"> </v>
      </c>
      <c r="G56" s="75"/>
      <c r="H56" s="73"/>
      <c r="I56" s="57"/>
      <c r="J56" s="57"/>
      <c r="K56" s="52"/>
    </row>
    <row r="57" spans="1:11" ht="15.6" customHeight="1" x14ac:dyDescent="0.25">
      <c r="A57" s="114" t="s">
        <v>126</v>
      </c>
      <c r="B57" s="58">
        <v>26</v>
      </c>
      <c r="C57" s="47" t="str">
        <f>m!C13 &amp; " " &amp;m!D13</f>
        <v xml:space="preserve">DEKETELAERE BENJAMIN </v>
      </c>
      <c r="D57" s="59" t="str">
        <f>m!H13</f>
        <v>Piranha</v>
      </c>
      <c r="E57" s="60" t="str">
        <f>m!I13</f>
        <v>B6</v>
      </c>
      <c r="F57" s="61" t="str">
        <f>m!E23</f>
        <v/>
      </c>
      <c r="G57" s="77"/>
      <c r="H57" s="73"/>
      <c r="I57" s="57"/>
      <c r="J57" s="47" t="str">
        <f>m!A34 &amp; " " &amp; m!B34</f>
        <v xml:space="preserve"> </v>
      </c>
      <c r="K57" s="81" t="s">
        <v>19</v>
      </c>
    </row>
    <row r="58" spans="1:11" ht="12.75" x14ac:dyDescent="0.2">
      <c r="A58" s="62"/>
      <c r="B58" s="53"/>
      <c r="C58" s="63"/>
      <c r="D58" s="64"/>
      <c r="E58" s="78"/>
      <c r="F58" s="65" t="s">
        <v>121</v>
      </c>
      <c r="G58" s="47" t="str">
        <f>m!A28 &amp; " " &amp; m!B28</f>
        <v xml:space="preserve"> </v>
      </c>
      <c r="H58" s="66"/>
      <c r="I58" s="57"/>
      <c r="J58" s="57"/>
      <c r="K58" s="52"/>
    </row>
    <row r="59" spans="1:11" ht="12.75" x14ac:dyDescent="0.2">
      <c r="A59" s="113"/>
      <c r="B59" s="58">
        <v>23</v>
      </c>
      <c r="C59" s="47" t="str">
        <f>m!A14 &amp; " " &amp; m!B14</f>
        <v xml:space="preserve">LAMBIN ODEON </v>
      </c>
      <c r="D59" s="48" t="str">
        <f>m!F14</f>
        <v>Logis Auderghem</v>
      </c>
      <c r="E59" s="49" t="str">
        <f>m!G14</f>
        <v>B6</v>
      </c>
      <c r="F59" s="65"/>
      <c r="G59" s="68"/>
      <c r="H59" s="73"/>
      <c r="I59" s="57"/>
      <c r="J59" s="57"/>
      <c r="K59" s="52"/>
    </row>
    <row r="60" spans="1:11" ht="12.75" x14ac:dyDescent="0.2">
      <c r="A60" s="61" t="s">
        <v>119</v>
      </c>
      <c r="B60" s="53"/>
      <c r="C60" s="54"/>
      <c r="D60" s="55"/>
      <c r="E60" s="50" t="str">
        <f>m!E14</f>
        <v/>
      </c>
      <c r="F60" s="47" t="str">
        <f>m!C23 &amp; " " &amp; m!D23</f>
        <v xml:space="preserve"> </v>
      </c>
      <c r="G60" s="61" t="str">
        <f>m!E28</f>
        <v/>
      </c>
      <c r="H60" s="73"/>
      <c r="I60" s="57"/>
      <c r="J60" s="57"/>
      <c r="K60" s="52"/>
    </row>
    <row r="61" spans="1:11" ht="12.75" x14ac:dyDescent="0.2">
      <c r="A61" s="114" t="s">
        <v>126</v>
      </c>
      <c r="B61" s="58">
        <v>10</v>
      </c>
      <c r="C61" s="47" t="str">
        <f>m!C14 &amp; " " &amp;m!D14</f>
        <v xml:space="preserve">JANSSENS CYRIL </v>
      </c>
      <c r="D61" s="59" t="str">
        <f>m!H14</f>
        <v>Braine l'Alleud</v>
      </c>
      <c r="E61" s="60" t="str">
        <f>m!I14</f>
        <v>B2</v>
      </c>
      <c r="F61" s="76"/>
      <c r="G61" s="68"/>
      <c r="H61" s="73"/>
      <c r="I61" s="57"/>
      <c r="J61" s="57"/>
      <c r="K61" s="52"/>
    </row>
    <row r="62" spans="1:11" ht="12.75" x14ac:dyDescent="0.2">
      <c r="A62" s="62"/>
      <c r="B62" s="53"/>
      <c r="C62" s="67"/>
      <c r="D62" s="64"/>
      <c r="E62" s="50"/>
      <c r="F62" s="76"/>
      <c r="G62" s="68" t="s">
        <v>117</v>
      </c>
      <c r="H62" s="47" t="str">
        <f>m!C30 &amp; " " &amp; m!D30</f>
        <v xml:space="preserve"> </v>
      </c>
      <c r="I62" s="57"/>
      <c r="J62" s="57"/>
      <c r="K62" s="52"/>
    </row>
    <row r="63" spans="1:11" ht="12.75" x14ac:dyDescent="0.2">
      <c r="A63" s="113"/>
      <c r="B63" s="58">
        <v>15</v>
      </c>
      <c r="C63" s="47" t="str">
        <f>m!A15 &amp; " " &amp; m!B15</f>
        <v xml:space="preserve">FIKANY JEAN-PIERRE </v>
      </c>
      <c r="D63" s="48" t="str">
        <f>m!F15</f>
        <v>Limal Wavre</v>
      </c>
      <c r="E63" s="49" t="str">
        <f>m!G15</f>
        <v>B4</v>
      </c>
      <c r="F63" s="76"/>
      <c r="G63" s="68"/>
      <c r="H63" s="13"/>
      <c r="I63" s="56"/>
      <c r="J63" s="57"/>
      <c r="K63" s="52"/>
    </row>
    <row r="64" spans="1:11" ht="12.75" x14ac:dyDescent="0.2">
      <c r="A64" s="61" t="s">
        <v>121</v>
      </c>
      <c r="B64" s="53"/>
      <c r="C64" s="71"/>
      <c r="D64" s="72"/>
      <c r="E64" s="50" t="str">
        <f>m!E15</f>
        <v/>
      </c>
      <c r="F64" s="47" t="str">
        <f>m!A24 &amp; " " &amp; m!B24</f>
        <v xml:space="preserve"> </v>
      </c>
      <c r="G64" s="68"/>
      <c r="H64" s="57"/>
      <c r="I64" s="57" t="s">
        <v>16</v>
      </c>
      <c r="J64" s="57"/>
      <c r="K64" s="52"/>
    </row>
    <row r="65" spans="1:11" ht="12.75" x14ac:dyDescent="0.2">
      <c r="A65" s="114" t="s">
        <v>126</v>
      </c>
      <c r="B65" s="58">
        <v>18</v>
      </c>
      <c r="C65" s="47" t="str">
        <f>m!C15 &amp; " " &amp;m!D15</f>
        <v xml:space="preserve">KRZYSCIAK OLIVIER </v>
      </c>
      <c r="D65" s="59" t="str">
        <f>m!H15</f>
        <v>Logis Auderghem</v>
      </c>
      <c r="E65" s="60" t="str">
        <f>m!I15</f>
        <v>B6</v>
      </c>
      <c r="F65" s="61" t="str">
        <f>m!E24</f>
        <v/>
      </c>
      <c r="G65" s="74"/>
      <c r="H65" s="84" t="s">
        <v>123</v>
      </c>
      <c r="I65" s="47" t="str">
        <f>m!A32 &amp; " " &amp; m!B32</f>
        <v xml:space="preserve"> </v>
      </c>
      <c r="J65" s="57"/>
      <c r="K65" s="52"/>
    </row>
    <row r="66" spans="1:11" ht="15.6" customHeight="1" x14ac:dyDescent="0.25">
      <c r="A66" s="62"/>
      <c r="B66" s="53"/>
      <c r="C66" s="54"/>
      <c r="D66" s="55"/>
      <c r="E66" s="50"/>
      <c r="F66" s="65" t="s">
        <v>122</v>
      </c>
      <c r="G66" s="47" t="str">
        <f>m!C28 &amp; " " &amp; m!D28</f>
        <v xml:space="preserve"> </v>
      </c>
      <c r="H66" s="84"/>
      <c r="I66" s="85" t="s">
        <v>116</v>
      </c>
      <c r="J66" s="47" t="str">
        <f>m!A35 &amp; " " &amp; m!B35</f>
        <v xml:space="preserve"> </v>
      </c>
      <c r="K66" s="81" t="s">
        <v>20</v>
      </c>
    </row>
    <row r="67" spans="1:11" ht="12.75" x14ac:dyDescent="0.2">
      <c r="A67" s="113"/>
      <c r="B67" s="58">
        <v>31</v>
      </c>
      <c r="C67" s="47" t="str">
        <f>m!A16 &amp; " " &amp; m!B16</f>
        <v xml:space="preserve">WO </v>
      </c>
      <c r="D67" s="48" t="str">
        <f>m!F16</f>
        <v/>
      </c>
      <c r="E67" s="49" t="str">
        <f>m!G16</f>
        <v/>
      </c>
      <c r="F67" s="65"/>
      <c r="G67" s="86"/>
      <c r="H67" s="75" t="s">
        <v>124</v>
      </c>
      <c r="I67" s="47" t="str">
        <f>m!C32 &amp; " " &amp; m!C32</f>
        <v xml:space="preserve"> </v>
      </c>
      <c r="J67" s="61" t="str">
        <f>m!E32</f>
        <v/>
      </c>
      <c r="K67" s="52"/>
    </row>
    <row r="68" spans="1:11" ht="12.75" x14ac:dyDescent="0.2">
      <c r="A68" s="61"/>
      <c r="B68" s="53"/>
      <c r="C68" s="54"/>
      <c r="D68" s="55"/>
      <c r="E68" s="50" t="str">
        <f>m!E16</f>
        <v>WO</v>
      </c>
      <c r="F68" s="47" t="str">
        <f>m!C24 &amp; " " &amp; m!D24</f>
        <v xml:space="preserve">NOEL BENJAMIN </v>
      </c>
      <c r="G68" s="75"/>
      <c r="H68" s="57"/>
      <c r="I68" s="57"/>
      <c r="J68" s="57"/>
      <c r="K68" s="52"/>
    </row>
    <row r="69" spans="1:11" ht="12.75" x14ac:dyDescent="0.2">
      <c r="A69" s="112"/>
      <c r="B69" s="58">
        <v>2</v>
      </c>
      <c r="C69" s="47" t="str">
        <f>m!C16 &amp; " " &amp;m!D16</f>
        <v xml:space="preserve">NOEL BENJAMIN </v>
      </c>
      <c r="D69" s="59" t="str">
        <f>m!H16</f>
        <v>Braine l'Alleud</v>
      </c>
      <c r="E69" s="60" t="str">
        <f>m!I16</f>
        <v>B0</v>
      </c>
      <c r="F69" s="76"/>
      <c r="G69" s="56"/>
      <c r="H69" s="57"/>
      <c r="I69" s="57"/>
      <c r="J69" s="57"/>
      <c r="K69" s="87"/>
    </row>
    <row r="70" spans="1:11" ht="12.75" x14ac:dyDescent="0.2">
      <c r="A70" s="62"/>
      <c r="B70" s="53"/>
      <c r="C70" s="54"/>
      <c r="D70" s="55"/>
      <c r="E70" s="50"/>
      <c r="F70" s="88"/>
      <c r="G70" s="50"/>
      <c r="H70" s="51"/>
      <c r="I70" s="51"/>
      <c r="J70" s="50" t="s">
        <v>18</v>
      </c>
      <c r="K70" s="87"/>
    </row>
    <row r="71" spans="1:11" ht="13.9" customHeight="1" x14ac:dyDescent="0.2">
      <c r="A71" s="89"/>
      <c r="B71" s="90"/>
      <c r="C71" s="90"/>
      <c r="D71" s="90"/>
      <c r="E71" s="90"/>
      <c r="F71" s="89"/>
      <c r="G71" s="90"/>
      <c r="H71" s="90"/>
      <c r="I71" s="90"/>
      <c r="J71" s="90"/>
      <c r="K71" s="91"/>
    </row>
  </sheetData>
  <mergeCells count="2">
    <mergeCell ref="J1:K1"/>
    <mergeCell ref="I3:K3"/>
  </mergeCells>
  <pageMargins left="0" right="0" top="0" bottom="0" header="0" footer="0"/>
  <pageSetup paperSize="9" scale="62" orientation="landscape" useFirstPageNumber="1" horizontalDpi="4294967293" vertic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Normal="100" workbookViewId="0">
      <selection activeCell="B2" sqref="B2"/>
    </sheetView>
  </sheetViews>
  <sheetFormatPr baseColWidth="10" defaultColWidth="11.5703125" defaultRowHeight="13.15" customHeight="1" x14ac:dyDescent="0.25"/>
  <cols>
    <col min="1" max="1" width="20.5703125" customWidth="1"/>
  </cols>
  <sheetData>
    <row r="1" spans="1:2" ht="15" x14ac:dyDescent="0.25">
      <c r="A1" t="s">
        <v>21</v>
      </c>
      <c r="B1" s="92" t="s">
        <v>22</v>
      </c>
    </row>
    <row r="2" spans="1:2" ht="15" x14ac:dyDescent="0.25">
      <c r="A2" s="93" t="s">
        <v>23</v>
      </c>
      <c r="B2" s="93" t="s">
        <v>24</v>
      </c>
    </row>
    <row r="3" spans="1:2" ht="15" x14ac:dyDescent="0.25">
      <c r="A3" s="94" t="s">
        <v>25</v>
      </c>
      <c r="B3">
        <v>32</v>
      </c>
    </row>
    <row r="4" spans="1:2" ht="15" x14ac:dyDescent="0.25">
      <c r="A4" s="94" t="s">
        <v>26</v>
      </c>
      <c r="B4">
        <v>6</v>
      </c>
    </row>
    <row r="5" spans="1:2" ht="15" x14ac:dyDescent="0.25">
      <c r="A5" s="94" t="s">
        <v>27</v>
      </c>
      <c r="B5">
        <v>3</v>
      </c>
    </row>
    <row r="6" spans="1:2" ht="15" x14ac:dyDescent="0.25">
      <c r="A6" s="94" t="s">
        <v>28</v>
      </c>
      <c r="B6">
        <v>3</v>
      </c>
    </row>
    <row r="7" spans="1:2" ht="15" x14ac:dyDescent="0.25">
      <c r="A7" s="94" t="s">
        <v>29</v>
      </c>
      <c r="B7">
        <v>0</v>
      </c>
    </row>
    <row r="8" spans="1:2" ht="15" x14ac:dyDescent="0.25">
      <c r="A8" s="94" t="s">
        <v>30</v>
      </c>
      <c r="B8">
        <v>14</v>
      </c>
    </row>
    <row r="9" spans="1:2" ht="16.149999999999999" customHeight="1" x14ac:dyDescent="0.25">
      <c r="A9" s="94" t="s">
        <v>31</v>
      </c>
      <c r="B9" s="95" t="s">
        <v>32</v>
      </c>
    </row>
    <row r="10" spans="1:2" ht="15" customHeight="1" x14ac:dyDescent="0.25">
      <c r="A10" s="94" t="s">
        <v>33</v>
      </c>
      <c r="B10" s="96" t="s">
        <v>34</v>
      </c>
    </row>
    <row r="11" spans="1:2" ht="15" customHeight="1" x14ac:dyDescent="0.25">
      <c r="A11" s="94" t="s">
        <v>35</v>
      </c>
      <c r="B11" s="96" t="s">
        <v>36</v>
      </c>
    </row>
    <row r="12" spans="1:2" ht="15" customHeight="1" x14ac:dyDescent="0.25">
      <c r="A12" s="94" t="s">
        <v>37</v>
      </c>
      <c r="B12" s="97" t="s">
        <v>38</v>
      </c>
    </row>
    <row r="16" spans="1:2" ht="15" customHeight="1" x14ac:dyDescent="0.25">
      <c r="A16" s="96"/>
    </row>
    <row r="17" spans="1:1" ht="15" customHeight="1" x14ac:dyDescent="0.25">
      <c r="A17" s="96"/>
    </row>
    <row r="18" spans="1:1" ht="15" customHeight="1" x14ac:dyDescent="0.25">
      <c r="A18" s="96"/>
    </row>
    <row r="19" spans="1:1" ht="15" customHeight="1" x14ac:dyDescent="0.25">
      <c r="A19" s="96"/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2"/>
  <sheetViews>
    <sheetView zoomScaleNormal="100" workbookViewId="0">
      <selection activeCell="E22" sqref="E22"/>
    </sheetView>
  </sheetViews>
  <sheetFormatPr baseColWidth="10" defaultColWidth="11.5703125" defaultRowHeight="13.15" customHeight="1" x14ac:dyDescent="0.25"/>
  <sheetData>
    <row r="1" spans="1:2" x14ac:dyDescent="0.25">
      <c r="A1" s="98" t="s">
        <v>39</v>
      </c>
      <c r="B1" s="99" t="s">
        <v>39</v>
      </c>
    </row>
    <row r="2" spans="1:2" x14ac:dyDescent="0.25">
      <c r="A2" s="100" t="s">
        <v>40</v>
      </c>
      <c r="B2" s="101" t="s">
        <v>40</v>
      </c>
    </row>
    <row r="3" spans="1:2" x14ac:dyDescent="0.25">
      <c r="A3" s="102" t="s">
        <v>41</v>
      </c>
      <c r="B3" s="103" t="s">
        <v>41</v>
      </c>
    </row>
    <row r="4" spans="1:2" x14ac:dyDescent="0.25">
      <c r="A4" s="104" t="s">
        <v>42</v>
      </c>
      <c r="B4" s="103" t="s">
        <v>42</v>
      </c>
    </row>
    <row r="5" spans="1:2" x14ac:dyDescent="0.25">
      <c r="A5" s="105" t="s">
        <v>43</v>
      </c>
      <c r="B5" s="106" t="s">
        <v>43</v>
      </c>
    </row>
    <row r="6" spans="1:2" x14ac:dyDescent="0.25">
      <c r="A6" s="107" t="s">
        <v>44</v>
      </c>
      <c r="B6" s="101" t="s">
        <v>44</v>
      </c>
    </row>
    <row r="7" spans="1:2" x14ac:dyDescent="0.25">
      <c r="A7" s="108" t="s">
        <v>45</v>
      </c>
      <c r="B7" s="109" t="s">
        <v>45</v>
      </c>
    </row>
    <row r="8" spans="1:2" x14ac:dyDescent="0.25">
      <c r="A8" s="110" t="s">
        <v>46</v>
      </c>
      <c r="B8" s="106" t="s">
        <v>46</v>
      </c>
    </row>
    <row r="9" spans="1:2" x14ac:dyDescent="0.25">
      <c r="A9" s="103" t="s">
        <v>47</v>
      </c>
      <c r="B9" s="105" t="s">
        <v>47</v>
      </c>
    </row>
    <row r="10" spans="1:2" x14ac:dyDescent="0.25">
      <c r="A10" s="100" t="s">
        <v>48</v>
      </c>
      <c r="B10" s="101" t="s">
        <v>48</v>
      </c>
    </row>
    <row r="11" spans="1:2" x14ac:dyDescent="0.25">
      <c r="A11" s="102" t="s">
        <v>49</v>
      </c>
      <c r="B11" s="109" t="s">
        <v>49</v>
      </c>
    </row>
    <row r="12" spans="1:2" x14ac:dyDescent="0.25">
      <c r="A12" s="104" t="s">
        <v>50</v>
      </c>
      <c r="B12" s="111" t="s">
        <v>50</v>
      </c>
    </row>
    <row r="13" spans="1:2" x14ac:dyDescent="0.25">
      <c r="A13" s="105" t="s">
        <v>51</v>
      </c>
      <c r="B13" s="109" t="s">
        <v>51</v>
      </c>
    </row>
    <row r="14" spans="1:2" x14ac:dyDescent="0.25">
      <c r="A14" s="107" t="s">
        <v>52</v>
      </c>
      <c r="B14" s="110" t="s">
        <v>52</v>
      </c>
    </row>
    <row r="15" spans="1:2" x14ac:dyDescent="0.25">
      <c r="A15" s="108" t="s">
        <v>53</v>
      </c>
      <c r="B15" s="109" t="s">
        <v>53</v>
      </c>
    </row>
    <row r="16" spans="1:2" x14ac:dyDescent="0.25">
      <c r="A16" s="110" t="s">
        <v>54</v>
      </c>
      <c r="B16" s="104" t="s">
        <v>54</v>
      </c>
    </row>
    <row r="17" spans="1:2" x14ac:dyDescent="0.25">
      <c r="A17" s="103" t="s">
        <v>55</v>
      </c>
      <c r="B17" s="105" t="s">
        <v>55</v>
      </c>
    </row>
    <row r="18" spans="1:2" x14ac:dyDescent="0.25">
      <c r="A18" s="100" t="s">
        <v>56</v>
      </c>
      <c r="B18" s="101" t="s">
        <v>56</v>
      </c>
    </row>
    <row r="19" spans="1:2" x14ac:dyDescent="0.25">
      <c r="A19" s="102" t="s">
        <v>57</v>
      </c>
      <c r="B19" s="109" t="s">
        <v>57</v>
      </c>
    </row>
    <row r="20" spans="1:2" x14ac:dyDescent="0.25">
      <c r="A20" s="104" t="s">
        <v>58</v>
      </c>
      <c r="B20" s="111" t="s">
        <v>58</v>
      </c>
    </row>
    <row r="21" spans="1:2" x14ac:dyDescent="0.25">
      <c r="A21" s="105" t="s">
        <v>59</v>
      </c>
      <c r="B21" s="110" t="s">
        <v>59</v>
      </c>
    </row>
    <row r="22" spans="1:2" x14ac:dyDescent="0.25">
      <c r="A22" s="107" t="s">
        <v>60</v>
      </c>
      <c r="B22" s="110" t="s">
        <v>60</v>
      </c>
    </row>
    <row r="23" spans="1:2" x14ac:dyDescent="0.25">
      <c r="A23" s="108" t="s">
        <v>61</v>
      </c>
      <c r="B23" s="109" t="s">
        <v>61</v>
      </c>
    </row>
    <row r="24" spans="1:2" x14ac:dyDescent="0.25">
      <c r="A24" s="110" t="s">
        <v>62</v>
      </c>
      <c r="B24" s="111" t="s">
        <v>62</v>
      </c>
    </row>
    <row r="25" spans="1:2" x14ac:dyDescent="0.25">
      <c r="A25" s="103" t="s">
        <v>63</v>
      </c>
      <c r="B25" s="105" t="s">
        <v>63</v>
      </c>
    </row>
    <row r="26" spans="1:2" x14ac:dyDescent="0.25">
      <c r="A26" s="100" t="s">
        <v>64</v>
      </c>
      <c r="B26" s="101" t="s">
        <v>64</v>
      </c>
    </row>
    <row r="27" spans="1:2" x14ac:dyDescent="0.25">
      <c r="A27" s="102" t="s">
        <v>65</v>
      </c>
      <c r="B27" s="111" t="s">
        <v>65</v>
      </c>
    </row>
    <row r="28" spans="1:2" x14ac:dyDescent="0.25">
      <c r="A28" s="104" t="s">
        <v>66</v>
      </c>
      <c r="B28" s="109" t="s">
        <v>66</v>
      </c>
    </row>
    <row r="29" spans="1:2" x14ac:dyDescent="0.25">
      <c r="A29" s="105" t="s">
        <v>67</v>
      </c>
      <c r="B29" s="109" t="s">
        <v>67</v>
      </c>
    </row>
    <row r="30" spans="1:2" x14ac:dyDescent="0.25">
      <c r="A30" s="107" t="s">
        <v>68</v>
      </c>
      <c r="B30" s="110" t="s">
        <v>68</v>
      </c>
    </row>
    <row r="31" spans="1:2" x14ac:dyDescent="0.25">
      <c r="A31" s="108" t="s">
        <v>69</v>
      </c>
      <c r="B31" s="109" t="s">
        <v>69</v>
      </c>
    </row>
    <row r="32" spans="1:2" x14ac:dyDescent="0.25">
      <c r="A32" s="110" t="s">
        <v>70</v>
      </c>
      <c r="B32" s="104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zoomScaleNormal="100" workbookViewId="0">
      <selection activeCell="I17" sqref="I17"/>
    </sheetView>
  </sheetViews>
  <sheetFormatPr baseColWidth="10" defaultColWidth="11.5703125" defaultRowHeight="13.15" customHeight="1" x14ac:dyDescent="0.25"/>
  <sheetData>
    <row r="1" spans="1:16" x14ac:dyDescent="0.25">
      <c r="A1" s="93" t="s">
        <v>71</v>
      </c>
      <c r="B1" s="93" t="s">
        <v>18</v>
      </c>
      <c r="C1" s="93" t="s">
        <v>72</v>
      </c>
      <c r="D1" s="93" t="s">
        <v>18</v>
      </c>
      <c r="E1" s="93" t="s">
        <v>72</v>
      </c>
      <c r="F1" s="93" t="s">
        <v>73</v>
      </c>
      <c r="G1" s="93" t="s">
        <v>74</v>
      </c>
      <c r="H1" s="93" t="s">
        <v>18</v>
      </c>
      <c r="I1" s="93" t="s">
        <v>18</v>
      </c>
      <c r="J1" t="s">
        <v>18</v>
      </c>
      <c r="K1" t="s">
        <v>18</v>
      </c>
      <c r="L1" t="s">
        <v>18</v>
      </c>
      <c r="M1" t="s">
        <v>18</v>
      </c>
      <c r="N1" t="s">
        <v>18</v>
      </c>
      <c r="O1" t="s">
        <v>18</v>
      </c>
      <c r="P1" t="s">
        <v>18</v>
      </c>
    </row>
    <row r="2" spans="1:16" x14ac:dyDescent="0.25">
      <c r="A2" s="93" t="s">
        <v>75</v>
      </c>
      <c r="B2" s="93" t="s">
        <v>18</v>
      </c>
      <c r="C2" s="93" t="s">
        <v>76</v>
      </c>
      <c r="D2" s="93" t="s">
        <v>18</v>
      </c>
      <c r="E2" s="93" t="s">
        <v>18</v>
      </c>
      <c r="F2" s="93" t="s">
        <v>73</v>
      </c>
      <c r="G2" s="93" t="s">
        <v>77</v>
      </c>
      <c r="H2" s="93" t="s">
        <v>78</v>
      </c>
      <c r="I2" s="93" t="s">
        <v>79</v>
      </c>
      <c r="J2" t="s">
        <v>18</v>
      </c>
      <c r="K2" t="s">
        <v>18</v>
      </c>
      <c r="L2" t="s">
        <v>18</v>
      </c>
      <c r="M2" t="s">
        <v>18</v>
      </c>
      <c r="N2" t="s">
        <v>18</v>
      </c>
      <c r="O2" t="s">
        <v>18</v>
      </c>
      <c r="P2" t="s">
        <v>18</v>
      </c>
    </row>
    <row r="3" spans="1:16" x14ac:dyDescent="0.25">
      <c r="A3" s="93" t="s">
        <v>80</v>
      </c>
      <c r="B3" s="93" t="s">
        <v>18</v>
      </c>
      <c r="C3" s="93" t="s">
        <v>81</v>
      </c>
      <c r="D3" s="93" t="s">
        <v>18</v>
      </c>
      <c r="E3" s="93" t="s">
        <v>18</v>
      </c>
      <c r="F3" s="93" t="s">
        <v>78</v>
      </c>
      <c r="G3" s="93" t="s">
        <v>82</v>
      </c>
      <c r="H3" s="93" t="s">
        <v>73</v>
      </c>
      <c r="I3" s="93" t="s">
        <v>77</v>
      </c>
      <c r="J3" t="s">
        <v>18</v>
      </c>
      <c r="K3" t="s">
        <v>18</v>
      </c>
      <c r="L3" t="s">
        <v>18</v>
      </c>
      <c r="M3" t="s">
        <v>18</v>
      </c>
      <c r="N3" t="s">
        <v>18</v>
      </c>
      <c r="O3" t="s">
        <v>18</v>
      </c>
      <c r="P3" t="s">
        <v>18</v>
      </c>
    </row>
    <row r="4" spans="1:16" x14ac:dyDescent="0.25">
      <c r="A4" s="93" t="s">
        <v>83</v>
      </c>
      <c r="B4" s="93" t="s">
        <v>18</v>
      </c>
      <c r="C4" s="93" t="s">
        <v>84</v>
      </c>
      <c r="D4" s="93" t="s">
        <v>18</v>
      </c>
      <c r="E4" s="93" t="s">
        <v>18</v>
      </c>
      <c r="F4" s="93" t="s">
        <v>73</v>
      </c>
      <c r="G4" s="93" t="s">
        <v>77</v>
      </c>
      <c r="H4" s="93" t="s">
        <v>85</v>
      </c>
      <c r="I4" s="93" t="s">
        <v>79</v>
      </c>
      <c r="J4" t="s">
        <v>18</v>
      </c>
      <c r="K4" t="s">
        <v>18</v>
      </c>
      <c r="L4" t="s">
        <v>18</v>
      </c>
      <c r="M4" t="s">
        <v>18</v>
      </c>
      <c r="N4" t="s">
        <v>18</v>
      </c>
      <c r="O4" t="s">
        <v>18</v>
      </c>
      <c r="P4" t="s">
        <v>18</v>
      </c>
    </row>
    <row r="5" spans="1:16" x14ac:dyDescent="0.25">
      <c r="A5" s="93" t="s">
        <v>86</v>
      </c>
      <c r="B5" s="93" t="s">
        <v>18</v>
      </c>
      <c r="C5" s="93" t="s">
        <v>87</v>
      </c>
      <c r="D5" s="93" t="s">
        <v>18</v>
      </c>
      <c r="E5" s="93" t="s">
        <v>18</v>
      </c>
      <c r="F5" s="93" t="s">
        <v>73</v>
      </c>
      <c r="G5" s="93" t="s">
        <v>82</v>
      </c>
      <c r="H5" s="93" t="s">
        <v>88</v>
      </c>
      <c r="I5" s="93" t="s">
        <v>77</v>
      </c>
      <c r="J5" t="s">
        <v>18</v>
      </c>
      <c r="K5" t="s">
        <v>18</v>
      </c>
      <c r="L5" t="s">
        <v>18</v>
      </c>
      <c r="M5" t="s">
        <v>18</v>
      </c>
      <c r="N5" t="s">
        <v>18</v>
      </c>
      <c r="O5" t="s">
        <v>18</v>
      </c>
      <c r="P5" t="s">
        <v>18</v>
      </c>
    </row>
    <row r="6" spans="1:16" x14ac:dyDescent="0.25">
      <c r="A6" s="93" t="s">
        <v>89</v>
      </c>
      <c r="B6" s="93" t="s">
        <v>18</v>
      </c>
      <c r="C6" s="93" t="s">
        <v>90</v>
      </c>
      <c r="D6" s="93" t="s">
        <v>18</v>
      </c>
      <c r="E6" s="93" t="s">
        <v>18</v>
      </c>
      <c r="F6" s="93" t="s">
        <v>73</v>
      </c>
      <c r="G6" s="93" t="s">
        <v>77</v>
      </c>
      <c r="H6" s="93" t="s">
        <v>85</v>
      </c>
      <c r="I6" s="93" t="s">
        <v>82</v>
      </c>
      <c r="J6" t="s">
        <v>18</v>
      </c>
      <c r="K6" t="s">
        <v>18</v>
      </c>
      <c r="L6" t="s">
        <v>18</v>
      </c>
      <c r="M6" t="s">
        <v>18</v>
      </c>
      <c r="N6" t="s">
        <v>18</v>
      </c>
      <c r="O6" t="s">
        <v>18</v>
      </c>
      <c r="P6" t="s">
        <v>18</v>
      </c>
    </row>
    <row r="7" spans="1:16" x14ac:dyDescent="0.25">
      <c r="A7" s="93" t="s">
        <v>91</v>
      </c>
      <c r="B7" s="93" t="s">
        <v>18</v>
      </c>
      <c r="C7" s="93" t="s">
        <v>92</v>
      </c>
      <c r="D7" s="93" t="s">
        <v>18</v>
      </c>
      <c r="E7" s="93" t="s">
        <v>18</v>
      </c>
      <c r="F7" s="93" t="s">
        <v>93</v>
      </c>
      <c r="G7" s="93" t="s">
        <v>79</v>
      </c>
      <c r="H7" s="93" t="s">
        <v>88</v>
      </c>
      <c r="I7" s="93" t="s">
        <v>77</v>
      </c>
      <c r="J7" t="s">
        <v>18</v>
      </c>
      <c r="K7" t="s">
        <v>18</v>
      </c>
      <c r="L7" t="s">
        <v>18</v>
      </c>
      <c r="M7" t="s">
        <v>18</v>
      </c>
      <c r="N7" t="s">
        <v>18</v>
      </c>
      <c r="O7" t="s">
        <v>18</v>
      </c>
      <c r="P7" t="s">
        <v>18</v>
      </c>
    </row>
    <row r="8" spans="1:16" x14ac:dyDescent="0.25">
      <c r="A8" s="93" t="s">
        <v>94</v>
      </c>
      <c r="B8" s="93" t="s">
        <v>18</v>
      </c>
      <c r="C8" s="93" t="s">
        <v>95</v>
      </c>
      <c r="D8" s="93" t="s">
        <v>18</v>
      </c>
      <c r="E8" s="93" t="s">
        <v>18</v>
      </c>
      <c r="F8" s="93" t="s">
        <v>88</v>
      </c>
      <c r="G8" s="93" t="s">
        <v>77</v>
      </c>
      <c r="H8" s="93" t="s">
        <v>93</v>
      </c>
      <c r="I8" s="93" t="s">
        <v>82</v>
      </c>
      <c r="J8" t="s">
        <v>18</v>
      </c>
      <c r="K8" t="s">
        <v>18</v>
      </c>
      <c r="L8" t="s">
        <v>18</v>
      </c>
      <c r="M8" t="s">
        <v>18</v>
      </c>
      <c r="N8" t="s">
        <v>18</v>
      </c>
      <c r="O8" t="s">
        <v>18</v>
      </c>
      <c r="P8" t="s">
        <v>18</v>
      </c>
    </row>
    <row r="9" spans="1:16" x14ac:dyDescent="0.25">
      <c r="A9" s="93" t="s">
        <v>96</v>
      </c>
      <c r="B9" s="93" t="s">
        <v>18</v>
      </c>
      <c r="C9" s="93" t="s">
        <v>97</v>
      </c>
      <c r="D9" s="93" t="s">
        <v>18</v>
      </c>
      <c r="E9" s="93" t="s">
        <v>18</v>
      </c>
      <c r="F9" s="93" t="s">
        <v>93</v>
      </c>
      <c r="G9" s="93" t="s">
        <v>74</v>
      </c>
      <c r="H9" s="93" t="s">
        <v>85</v>
      </c>
      <c r="I9" s="93" t="s">
        <v>77</v>
      </c>
      <c r="J9" t="s">
        <v>18</v>
      </c>
      <c r="K9" t="s">
        <v>18</v>
      </c>
      <c r="L9" t="s">
        <v>18</v>
      </c>
      <c r="M9" t="s">
        <v>18</v>
      </c>
      <c r="N9" t="s">
        <v>18</v>
      </c>
      <c r="O9" t="s">
        <v>18</v>
      </c>
      <c r="P9" t="s">
        <v>18</v>
      </c>
    </row>
    <row r="10" spans="1:16" x14ac:dyDescent="0.25">
      <c r="A10" s="93" t="s">
        <v>98</v>
      </c>
      <c r="B10" s="93" t="s">
        <v>18</v>
      </c>
      <c r="C10" s="93" t="s">
        <v>99</v>
      </c>
      <c r="D10" s="93" t="s">
        <v>18</v>
      </c>
      <c r="E10" s="93" t="s">
        <v>18</v>
      </c>
      <c r="F10" s="93" t="s">
        <v>88</v>
      </c>
      <c r="G10" s="93" t="s">
        <v>77</v>
      </c>
      <c r="H10" s="93" t="s">
        <v>88</v>
      </c>
      <c r="I10" s="93" t="s">
        <v>77</v>
      </c>
      <c r="J10" t="s">
        <v>18</v>
      </c>
      <c r="K10" t="s">
        <v>18</v>
      </c>
      <c r="L10" t="s">
        <v>18</v>
      </c>
      <c r="M10" t="s">
        <v>18</v>
      </c>
      <c r="N10" t="s">
        <v>18</v>
      </c>
      <c r="O10" t="s">
        <v>18</v>
      </c>
      <c r="P10" t="s">
        <v>18</v>
      </c>
    </row>
    <row r="11" spans="1:16" x14ac:dyDescent="0.25">
      <c r="A11" s="93" t="s">
        <v>100</v>
      </c>
      <c r="B11" s="93" t="s">
        <v>18</v>
      </c>
      <c r="C11" s="93" t="s">
        <v>101</v>
      </c>
      <c r="D11" s="93" t="s">
        <v>18</v>
      </c>
      <c r="E11" s="93" t="s">
        <v>18</v>
      </c>
      <c r="F11" s="93" t="s">
        <v>93</v>
      </c>
      <c r="G11" s="93" t="s">
        <v>79</v>
      </c>
      <c r="H11" s="93" t="s">
        <v>88</v>
      </c>
      <c r="I11" s="93" t="s">
        <v>77</v>
      </c>
      <c r="J11" t="s">
        <v>18</v>
      </c>
      <c r="K11" t="s">
        <v>18</v>
      </c>
      <c r="L11" t="s">
        <v>18</v>
      </c>
      <c r="M11" t="s">
        <v>18</v>
      </c>
      <c r="N11" t="s">
        <v>18</v>
      </c>
      <c r="O11" t="s">
        <v>18</v>
      </c>
      <c r="P11" t="s">
        <v>18</v>
      </c>
    </row>
    <row r="12" spans="1:16" x14ac:dyDescent="0.25">
      <c r="A12" s="93" t="s">
        <v>102</v>
      </c>
      <c r="B12" s="93" t="s">
        <v>18</v>
      </c>
      <c r="C12" s="93" t="s">
        <v>103</v>
      </c>
      <c r="D12" s="93" t="s">
        <v>18</v>
      </c>
      <c r="E12" s="93" t="s">
        <v>18</v>
      </c>
      <c r="F12" s="93" t="s">
        <v>88</v>
      </c>
      <c r="G12" s="93" t="s">
        <v>77</v>
      </c>
      <c r="H12" s="93" t="s">
        <v>85</v>
      </c>
      <c r="I12" s="93" t="s">
        <v>82</v>
      </c>
      <c r="J12" t="s">
        <v>18</v>
      </c>
      <c r="K12" t="s">
        <v>18</v>
      </c>
      <c r="L12" t="s">
        <v>18</v>
      </c>
      <c r="M12" t="s">
        <v>18</v>
      </c>
      <c r="N12" t="s">
        <v>18</v>
      </c>
      <c r="O12" t="s">
        <v>18</v>
      </c>
      <c r="P12" t="s">
        <v>18</v>
      </c>
    </row>
    <row r="13" spans="1:16" x14ac:dyDescent="0.25">
      <c r="A13" s="93" t="s">
        <v>104</v>
      </c>
      <c r="B13" s="93" t="s">
        <v>18</v>
      </c>
      <c r="C13" s="93" t="s">
        <v>105</v>
      </c>
      <c r="D13" s="93" t="s">
        <v>18</v>
      </c>
      <c r="E13" s="93" t="s">
        <v>18</v>
      </c>
      <c r="F13" s="93" t="s">
        <v>93</v>
      </c>
      <c r="G13" s="93" t="s">
        <v>82</v>
      </c>
      <c r="H13" s="93" t="s">
        <v>78</v>
      </c>
      <c r="I13" s="93" t="s">
        <v>77</v>
      </c>
      <c r="J13" t="s">
        <v>18</v>
      </c>
      <c r="K13" t="s">
        <v>18</v>
      </c>
      <c r="L13" t="s">
        <v>18</v>
      </c>
      <c r="M13" t="s">
        <v>18</v>
      </c>
      <c r="N13" t="s">
        <v>18</v>
      </c>
      <c r="O13" t="s">
        <v>18</v>
      </c>
      <c r="P13" t="s">
        <v>18</v>
      </c>
    </row>
    <row r="14" spans="1:16" x14ac:dyDescent="0.25">
      <c r="A14" s="93" t="s">
        <v>106</v>
      </c>
      <c r="B14" s="93" t="s">
        <v>18</v>
      </c>
      <c r="C14" s="93" t="s">
        <v>107</v>
      </c>
      <c r="D14" s="93" t="s">
        <v>18</v>
      </c>
      <c r="E14" s="93" t="s">
        <v>18</v>
      </c>
      <c r="F14" s="93" t="s">
        <v>85</v>
      </c>
      <c r="G14" s="93" t="s">
        <v>77</v>
      </c>
      <c r="H14" s="93" t="s">
        <v>93</v>
      </c>
      <c r="I14" s="93" t="s">
        <v>82</v>
      </c>
      <c r="J14" t="s">
        <v>18</v>
      </c>
      <c r="K14" t="s">
        <v>18</v>
      </c>
      <c r="L14" t="s">
        <v>18</v>
      </c>
      <c r="M14" t="s">
        <v>18</v>
      </c>
      <c r="N14" t="s">
        <v>18</v>
      </c>
      <c r="O14" t="s">
        <v>18</v>
      </c>
      <c r="P14" t="s">
        <v>18</v>
      </c>
    </row>
    <row r="15" spans="1:16" x14ac:dyDescent="0.25">
      <c r="A15" s="93" t="s">
        <v>108</v>
      </c>
      <c r="B15" s="93" t="s">
        <v>18</v>
      </c>
      <c r="C15" s="93" t="s">
        <v>109</v>
      </c>
      <c r="D15" s="93" t="s">
        <v>18</v>
      </c>
      <c r="E15" s="93" t="s">
        <v>18</v>
      </c>
      <c r="F15" s="93" t="s">
        <v>88</v>
      </c>
      <c r="G15" s="93" t="s">
        <v>79</v>
      </c>
      <c r="H15" s="93" t="s">
        <v>85</v>
      </c>
      <c r="I15" s="93" t="s">
        <v>77</v>
      </c>
      <c r="J15" t="s">
        <v>18</v>
      </c>
      <c r="K15" t="s">
        <v>18</v>
      </c>
      <c r="L15" t="s">
        <v>18</v>
      </c>
      <c r="M15" t="s">
        <v>18</v>
      </c>
      <c r="N15" t="s">
        <v>18</v>
      </c>
      <c r="O15" t="s">
        <v>18</v>
      </c>
      <c r="P15" t="s">
        <v>18</v>
      </c>
    </row>
    <row r="16" spans="1:16" x14ac:dyDescent="0.25">
      <c r="A16" s="93" t="s">
        <v>72</v>
      </c>
      <c r="B16" s="93" t="s">
        <v>18</v>
      </c>
      <c r="C16" s="93" t="s">
        <v>110</v>
      </c>
      <c r="D16" s="93" t="s">
        <v>18</v>
      </c>
      <c r="E16" s="93" t="s">
        <v>72</v>
      </c>
      <c r="F16" s="93" t="s">
        <v>18</v>
      </c>
      <c r="G16" s="93" t="s">
        <v>18</v>
      </c>
      <c r="H16" s="93" t="s">
        <v>93</v>
      </c>
      <c r="I16" s="93" t="s">
        <v>74</v>
      </c>
      <c r="J16" t="s">
        <v>18</v>
      </c>
      <c r="K16" t="s">
        <v>18</v>
      </c>
      <c r="L16" t="s">
        <v>18</v>
      </c>
      <c r="M16" t="s">
        <v>18</v>
      </c>
      <c r="N16" t="s">
        <v>18</v>
      </c>
      <c r="O16" t="s">
        <v>18</v>
      </c>
      <c r="P16" t="s">
        <v>18</v>
      </c>
    </row>
    <row r="17" spans="1:16" x14ac:dyDescent="0.25">
      <c r="A17" s="93" t="s">
        <v>71</v>
      </c>
      <c r="B17" s="93" t="s">
        <v>18</v>
      </c>
      <c r="C17" s="93" t="s">
        <v>18</v>
      </c>
      <c r="D17" s="93" t="s">
        <v>18</v>
      </c>
      <c r="E17" s="93" t="s">
        <v>18</v>
      </c>
      <c r="F17" s="93" t="s">
        <v>73</v>
      </c>
      <c r="G17" t="s">
        <v>74</v>
      </c>
      <c r="H17" t="s">
        <v>18</v>
      </c>
      <c r="I17" t="s">
        <v>18</v>
      </c>
      <c r="J17" t="s">
        <v>18</v>
      </c>
      <c r="K17" t="s">
        <v>18</v>
      </c>
      <c r="L17" t="s">
        <v>18</v>
      </c>
      <c r="M17" t="s">
        <v>18</v>
      </c>
      <c r="N17" t="s">
        <v>18</v>
      </c>
      <c r="O17" t="s">
        <v>18</v>
      </c>
      <c r="P17" t="s">
        <v>18</v>
      </c>
    </row>
    <row r="18" spans="1:16" x14ac:dyDescent="0.25">
      <c r="A18" s="93" t="s">
        <v>18</v>
      </c>
      <c r="B18" s="93" t="s">
        <v>18</v>
      </c>
      <c r="C18" s="93" t="s">
        <v>18</v>
      </c>
      <c r="D18" s="93" t="s">
        <v>18</v>
      </c>
      <c r="E18" s="93" t="s">
        <v>18</v>
      </c>
      <c r="F18" s="93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  <c r="L18" t="s">
        <v>18</v>
      </c>
      <c r="M18" t="s">
        <v>18</v>
      </c>
      <c r="N18" t="s">
        <v>18</v>
      </c>
      <c r="O18" t="s">
        <v>18</v>
      </c>
      <c r="P18" t="s">
        <v>18</v>
      </c>
    </row>
    <row r="19" spans="1:16" x14ac:dyDescent="0.25">
      <c r="A19" s="93" t="s">
        <v>18</v>
      </c>
      <c r="B19" s="93" t="s">
        <v>18</v>
      </c>
      <c r="C19" s="93" t="s">
        <v>18</v>
      </c>
      <c r="D19" s="93" t="s">
        <v>18</v>
      </c>
      <c r="E19" s="93" t="s">
        <v>18</v>
      </c>
      <c r="F19" s="93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  <c r="L19" t="s">
        <v>18</v>
      </c>
      <c r="M19" t="s">
        <v>18</v>
      </c>
      <c r="N19" t="s">
        <v>18</v>
      </c>
      <c r="O19" t="s">
        <v>18</v>
      </c>
      <c r="P19" t="s">
        <v>18</v>
      </c>
    </row>
    <row r="20" spans="1:16" x14ac:dyDescent="0.25">
      <c r="A20" s="93" t="s">
        <v>18</v>
      </c>
      <c r="B20" s="93" t="s">
        <v>18</v>
      </c>
      <c r="C20" s="93" t="s">
        <v>18</v>
      </c>
      <c r="D20" s="93" t="s">
        <v>18</v>
      </c>
      <c r="E20" s="93" t="s">
        <v>18</v>
      </c>
      <c r="F20" s="93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  <c r="L20" t="s">
        <v>18</v>
      </c>
      <c r="M20" t="s">
        <v>18</v>
      </c>
      <c r="N20" t="s">
        <v>18</v>
      </c>
      <c r="O20" t="s">
        <v>18</v>
      </c>
      <c r="P20" t="s">
        <v>18</v>
      </c>
    </row>
    <row r="21" spans="1:16" x14ac:dyDescent="0.25">
      <c r="A21" s="93" t="s">
        <v>18</v>
      </c>
      <c r="B21" s="93" t="s">
        <v>18</v>
      </c>
      <c r="C21" s="93" t="s">
        <v>18</v>
      </c>
      <c r="D21" s="93" t="s">
        <v>18</v>
      </c>
      <c r="E21" s="93" t="s">
        <v>18</v>
      </c>
      <c r="F21" s="93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  <c r="L21" t="s">
        <v>18</v>
      </c>
      <c r="M21" t="s">
        <v>18</v>
      </c>
      <c r="N21" t="s">
        <v>18</v>
      </c>
      <c r="O21" t="s">
        <v>18</v>
      </c>
      <c r="P21" t="s">
        <v>18</v>
      </c>
    </row>
    <row r="22" spans="1:16" x14ac:dyDescent="0.25">
      <c r="A22" s="93" t="s">
        <v>18</v>
      </c>
      <c r="B22" s="93" t="s">
        <v>18</v>
      </c>
      <c r="C22" s="93" t="s">
        <v>18</v>
      </c>
      <c r="D22" s="93" t="s">
        <v>18</v>
      </c>
      <c r="E22" s="93" t="s">
        <v>18</v>
      </c>
      <c r="F22" s="93" t="s">
        <v>18</v>
      </c>
      <c r="G22" t="s">
        <v>18</v>
      </c>
      <c r="H22" t="s">
        <v>18</v>
      </c>
      <c r="I22" t="s">
        <v>18</v>
      </c>
      <c r="J22" t="s">
        <v>18</v>
      </c>
      <c r="K22" t="s">
        <v>18</v>
      </c>
      <c r="L22" t="s">
        <v>18</v>
      </c>
      <c r="M22" t="s">
        <v>18</v>
      </c>
      <c r="N22" t="s">
        <v>18</v>
      </c>
      <c r="O22" t="s">
        <v>18</v>
      </c>
      <c r="P22" t="s">
        <v>18</v>
      </c>
    </row>
    <row r="23" spans="1:16" x14ac:dyDescent="0.25">
      <c r="A23" s="93" t="s">
        <v>18</v>
      </c>
      <c r="B23" s="93" t="s">
        <v>18</v>
      </c>
      <c r="C23" s="93" t="s">
        <v>18</v>
      </c>
      <c r="D23" s="93" t="s">
        <v>18</v>
      </c>
      <c r="E23" s="93" t="s">
        <v>18</v>
      </c>
      <c r="F23" s="93" t="s">
        <v>18</v>
      </c>
      <c r="G23" t="s">
        <v>18</v>
      </c>
      <c r="H23" t="s">
        <v>18</v>
      </c>
      <c r="I23" t="s">
        <v>18</v>
      </c>
      <c r="J23" t="s">
        <v>18</v>
      </c>
      <c r="K23" t="s">
        <v>18</v>
      </c>
      <c r="L23" t="s">
        <v>18</v>
      </c>
      <c r="M23" t="s">
        <v>18</v>
      </c>
      <c r="N23" t="s">
        <v>18</v>
      </c>
      <c r="O23" t="s">
        <v>18</v>
      </c>
      <c r="P23" t="s">
        <v>18</v>
      </c>
    </row>
    <row r="24" spans="1:16" x14ac:dyDescent="0.25">
      <c r="A24" s="93" t="s">
        <v>18</v>
      </c>
      <c r="B24" s="93" t="s">
        <v>18</v>
      </c>
      <c r="C24" s="93" t="s">
        <v>110</v>
      </c>
      <c r="D24" s="93" t="s">
        <v>18</v>
      </c>
      <c r="E24" s="93" t="s">
        <v>18</v>
      </c>
      <c r="F24" s="93" t="s">
        <v>18</v>
      </c>
      <c r="G24" t="s">
        <v>18</v>
      </c>
      <c r="H24" t="s">
        <v>18</v>
      </c>
      <c r="I24" t="s">
        <v>18</v>
      </c>
      <c r="J24" t="s">
        <v>18</v>
      </c>
      <c r="K24" t="s">
        <v>18</v>
      </c>
      <c r="L24" t="s">
        <v>18</v>
      </c>
      <c r="M24" t="s">
        <v>18</v>
      </c>
      <c r="N24" t="s">
        <v>18</v>
      </c>
      <c r="O24" t="s">
        <v>18</v>
      </c>
      <c r="P24" t="s">
        <v>18</v>
      </c>
    </row>
    <row r="25" spans="1:16" x14ac:dyDescent="0.25">
      <c r="A25" s="93" t="s">
        <v>18</v>
      </c>
      <c r="B25" s="93" t="s">
        <v>18</v>
      </c>
      <c r="C25" s="93" t="s">
        <v>18</v>
      </c>
      <c r="D25" s="93" t="s">
        <v>18</v>
      </c>
      <c r="E25" s="93" t="s">
        <v>18</v>
      </c>
      <c r="F25" s="93" t="s">
        <v>18</v>
      </c>
      <c r="G25" t="s">
        <v>18</v>
      </c>
      <c r="H25" t="s">
        <v>18</v>
      </c>
      <c r="I25" t="s">
        <v>18</v>
      </c>
      <c r="J25" t="s">
        <v>18</v>
      </c>
      <c r="K25" t="s">
        <v>18</v>
      </c>
      <c r="L25" t="s">
        <v>18</v>
      </c>
      <c r="M25" t="s">
        <v>18</v>
      </c>
      <c r="N25" t="s">
        <v>18</v>
      </c>
      <c r="O25" t="s">
        <v>18</v>
      </c>
      <c r="P25" t="s">
        <v>18</v>
      </c>
    </row>
    <row r="26" spans="1:16" x14ac:dyDescent="0.25">
      <c r="A26" s="93" t="s">
        <v>18</v>
      </c>
      <c r="B26" s="93" t="s">
        <v>18</v>
      </c>
      <c r="C26" s="93" t="s">
        <v>18</v>
      </c>
      <c r="D26" s="93" t="s">
        <v>18</v>
      </c>
      <c r="E26" s="93" t="s">
        <v>18</v>
      </c>
      <c r="F26" s="93" t="s">
        <v>18</v>
      </c>
      <c r="G26" t="s">
        <v>18</v>
      </c>
      <c r="H26" t="s">
        <v>18</v>
      </c>
      <c r="I26" t="s">
        <v>18</v>
      </c>
      <c r="J26" t="s">
        <v>18</v>
      </c>
      <c r="K26" t="s">
        <v>18</v>
      </c>
      <c r="L26" t="s">
        <v>18</v>
      </c>
      <c r="M26" t="s">
        <v>18</v>
      </c>
      <c r="N26" t="s">
        <v>18</v>
      </c>
      <c r="O26" t="s">
        <v>18</v>
      </c>
      <c r="P26" t="s">
        <v>18</v>
      </c>
    </row>
    <row r="27" spans="1:16" x14ac:dyDescent="0.25">
      <c r="A27" s="93" t="s">
        <v>18</v>
      </c>
      <c r="B27" s="93" t="s">
        <v>18</v>
      </c>
      <c r="C27" s="93" t="s">
        <v>18</v>
      </c>
      <c r="D27" s="93" t="s">
        <v>18</v>
      </c>
      <c r="E27" s="93" t="s">
        <v>18</v>
      </c>
      <c r="F27" s="93" t="s">
        <v>18</v>
      </c>
      <c r="G27" t="s">
        <v>18</v>
      </c>
      <c r="H27" t="s">
        <v>18</v>
      </c>
      <c r="I27" t="s">
        <v>18</v>
      </c>
      <c r="J27" t="s">
        <v>18</v>
      </c>
      <c r="K27" t="s">
        <v>18</v>
      </c>
      <c r="L27" t="s">
        <v>18</v>
      </c>
      <c r="M27" t="s">
        <v>18</v>
      </c>
      <c r="N27" t="s">
        <v>18</v>
      </c>
      <c r="O27" t="s">
        <v>18</v>
      </c>
      <c r="P27" t="s">
        <v>18</v>
      </c>
    </row>
    <row r="28" spans="1:16" x14ac:dyDescent="0.25">
      <c r="A28" s="93" t="s">
        <v>18</v>
      </c>
      <c r="B28" s="93" t="s">
        <v>18</v>
      </c>
      <c r="C28" s="93" t="s">
        <v>18</v>
      </c>
      <c r="D28" s="93" t="s">
        <v>18</v>
      </c>
      <c r="E28" s="93" t="s">
        <v>18</v>
      </c>
      <c r="F28" s="93" t="s">
        <v>18</v>
      </c>
      <c r="G28" t="s">
        <v>18</v>
      </c>
      <c r="H28" t="s">
        <v>18</v>
      </c>
      <c r="I28" t="s">
        <v>18</v>
      </c>
      <c r="J28" t="s">
        <v>18</v>
      </c>
      <c r="K28" t="s">
        <v>18</v>
      </c>
      <c r="L28" t="s">
        <v>18</v>
      </c>
      <c r="M28" t="s">
        <v>18</v>
      </c>
      <c r="N28" t="s">
        <v>18</v>
      </c>
      <c r="O28" t="s">
        <v>18</v>
      </c>
      <c r="P28" t="s">
        <v>18</v>
      </c>
    </row>
    <row r="29" spans="1:16" x14ac:dyDescent="0.25">
      <c r="A29" s="93" t="s">
        <v>18</v>
      </c>
      <c r="B29" s="93" t="s">
        <v>18</v>
      </c>
      <c r="C29" s="93" t="s">
        <v>18</v>
      </c>
      <c r="D29" s="93" t="s">
        <v>18</v>
      </c>
      <c r="E29" s="93" t="s">
        <v>18</v>
      </c>
      <c r="F29" s="93" t="s">
        <v>18</v>
      </c>
      <c r="G29" t="s">
        <v>18</v>
      </c>
      <c r="H29" t="s">
        <v>18</v>
      </c>
      <c r="I29" t="s">
        <v>18</v>
      </c>
      <c r="J29" t="s">
        <v>18</v>
      </c>
      <c r="K29" t="s">
        <v>18</v>
      </c>
      <c r="L29" t="s">
        <v>18</v>
      </c>
      <c r="M29" t="s">
        <v>18</v>
      </c>
      <c r="N29" t="s">
        <v>18</v>
      </c>
      <c r="O29" t="s">
        <v>18</v>
      </c>
      <c r="P29" t="s">
        <v>18</v>
      </c>
    </row>
    <row r="30" spans="1:16" x14ac:dyDescent="0.25">
      <c r="A30" s="93" t="s">
        <v>18</v>
      </c>
      <c r="B30" s="93" t="s">
        <v>18</v>
      </c>
      <c r="C30" s="93" t="s">
        <v>18</v>
      </c>
      <c r="D30" s="93" t="s">
        <v>18</v>
      </c>
      <c r="E30" s="93" t="s">
        <v>18</v>
      </c>
      <c r="F30" t="s">
        <v>18</v>
      </c>
      <c r="G30" t="s">
        <v>18</v>
      </c>
      <c r="H30" t="s">
        <v>18</v>
      </c>
      <c r="I30" t="s">
        <v>18</v>
      </c>
      <c r="J30" t="s">
        <v>18</v>
      </c>
      <c r="K30" t="s">
        <v>18</v>
      </c>
      <c r="L30" t="s">
        <v>18</v>
      </c>
      <c r="M30" t="s">
        <v>18</v>
      </c>
      <c r="N30" t="s">
        <v>18</v>
      </c>
      <c r="O30" t="s">
        <v>18</v>
      </c>
      <c r="P30" t="s">
        <v>18</v>
      </c>
    </row>
    <row r="31" spans="1:16" x14ac:dyDescent="0.25">
      <c r="A31" s="93" t="s">
        <v>18</v>
      </c>
      <c r="B31" s="93" t="s">
        <v>18</v>
      </c>
      <c r="C31" s="93" t="s">
        <v>18</v>
      </c>
      <c r="D31" s="93" t="s">
        <v>18</v>
      </c>
      <c r="E31" s="93" t="s">
        <v>18</v>
      </c>
      <c r="F31" t="s">
        <v>18</v>
      </c>
      <c r="G31" t="s">
        <v>18</v>
      </c>
      <c r="H31" t="s">
        <v>18</v>
      </c>
      <c r="I31" t="s">
        <v>18</v>
      </c>
      <c r="J31" t="s">
        <v>18</v>
      </c>
      <c r="K31" t="s">
        <v>18</v>
      </c>
      <c r="L31" t="s">
        <v>18</v>
      </c>
      <c r="M31" t="s">
        <v>18</v>
      </c>
      <c r="N31" t="s">
        <v>18</v>
      </c>
      <c r="O31" t="s">
        <v>18</v>
      </c>
      <c r="P31" t="s">
        <v>18</v>
      </c>
    </row>
    <row r="32" spans="1:16" x14ac:dyDescent="0.25">
      <c r="A32" s="93" t="s">
        <v>18</v>
      </c>
      <c r="B32" s="93" t="s">
        <v>18</v>
      </c>
      <c r="C32" s="93" t="s">
        <v>18</v>
      </c>
      <c r="D32" s="93" t="s">
        <v>18</v>
      </c>
      <c r="E32" s="93" t="s">
        <v>18</v>
      </c>
      <c r="F32" t="s">
        <v>18</v>
      </c>
      <c r="G32" t="s">
        <v>18</v>
      </c>
      <c r="H32" t="s">
        <v>18</v>
      </c>
      <c r="I32" t="s">
        <v>18</v>
      </c>
      <c r="J32" t="s">
        <v>18</v>
      </c>
      <c r="K32" t="s">
        <v>18</v>
      </c>
      <c r="L32" t="s">
        <v>18</v>
      </c>
      <c r="M32" t="s">
        <v>18</v>
      </c>
      <c r="N32" t="s">
        <v>18</v>
      </c>
      <c r="O32" t="s">
        <v>18</v>
      </c>
      <c r="P32" t="s">
        <v>18</v>
      </c>
    </row>
    <row r="33" spans="1:16" x14ac:dyDescent="0.25">
      <c r="A33" s="93" t="s">
        <v>18</v>
      </c>
      <c r="B33" s="93" t="s">
        <v>18</v>
      </c>
      <c r="C33" t="s">
        <v>18</v>
      </c>
      <c r="D33" t="s">
        <v>18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 t="s">
        <v>18</v>
      </c>
      <c r="K33" t="s">
        <v>18</v>
      </c>
      <c r="L33" t="s">
        <v>18</v>
      </c>
      <c r="M33" t="s">
        <v>18</v>
      </c>
      <c r="N33" t="s">
        <v>18</v>
      </c>
      <c r="O33" t="s">
        <v>18</v>
      </c>
      <c r="P33" t="s">
        <v>18</v>
      </c>
    </row>
    <row r="34" spans="1:16" x14ac:dyDescent="0.25">
      <c r="A34" s="93" t="s">
        <v>18</v>
      </c>
      <c r="B34" s="93" t="s">
        <v>18</v>
      </c>
      <c r="C34" t="s">
        <v>18</v>
      </c>
      <c r="D34" t="s">
        <v>18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 t="s">
        <v>18</v>
      </c>
      <c r="K34" t="s">
        <v>18</v>
      </c>
      <c r="L34" t="s">
        <v>18</v>
      </c>
      <c r="M34" t="s">
        <v>18</v>
      </c>
      <c r="N34" t="s">
        <v>18</v>
      </c>
      <c r="O34" t="s">
        <v>18</v>
      </c>
      <c r="P34" t="s">
        <v>18</v>
      </c>
    </row>
    <row r="35" spans="1:16" x14ac:dyDescent="0.25">
      <c r="A35" s="93" t="s">
        <v>18</v>
      </c>
      <c r="B35" s="93" t="s">
        <v>18</v>
      </c>
      <c r="C35" t="s">
        <v>18</v>
      </c>
      <c r="D35" t="s">
        <v>18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 t="s">
        <v>18</v>
      </c>
      <c r="K35" t="s">
        <v>18</v>
      </c>
      <c r="L35" t="s">
        <v>18</v>
      </c>
      <c r="M35" t="s">
        <v>18</v>
      </c>
      <c r="N35" t="s">
        <v>18</v>
      </c>
      <c r="O35" t="s">
        <v>18</v>
      </c>
      <c r="P35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ted</vt:lpstr>
      <vt:lpstr>meta</vt:lpstr>
      <vt:lpstr>data</vt:lpstr>
      <vt:lpstr>m</vt:lpstr>
      <vt:lpstr>Ancrage_résultats</vt:lpstr>
      <vt:lpstr>Classement_TED</vt:lpstr>
      <vt:lpstr>Nb_résultats</vt:lpstr>
      <vt:lpstr>Places</vt:lpstr>
      <vt:lpstr>ted!Zone_d_impression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2022-11-23T07:24:01Z</cp:lastPrinted>
  <dcterms:created xsi:type="dcterms:W3CDTF">2008-10-15T16:12:49Z</dcterms:created>
  <dcterms:modified xsi:type="dcterms:W3CDTF">2026-01-08T17:36:12Z</dcterms:modified>
</cp:coreProperties>
</file>