
<file path=[Content_Types].xml><?xml version="1.0" encoding="utf-8"?>
<Types xmlns="http://schemas.openxmlformats.org/package/2006/content-types">
  <Default Extension="emf" ContentType="image/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B5735299-25D1-4DD9-9FBA-31DD578B319B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ted" sheetId="40" r:id="rId1"/>
    <sheet name="meta" sheetId="41" r:id="rId2"/>
    <sheet name="data" sheetId="42" r:id="rId3"/>
    <sheet name="m" sheetId="43" r:id="rId4"/>
    <sheet name="save" sheetId="44" r:id="rId5"/>
  </sheets>
  <definedNames>
    <definedName name="Ancrage_résultats">ted!#REF!</definedName>
    <definedName name="Classement_TED">ted!#REF!</definedName>
    <definedName name="Nb_résultats">ted!#REF!</definedName>
    <definedName name="Places">ted!#REF!</definedName>
    <definedName name="_xlnm.Print_Area" localSheetId="0">ted!$A1:$L30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44" l="1"/>
  <c r="A13" i="44"/>
  <c r="A11" i="44"/>
  <c r="A9" i="44"/>
  <c r="A7" i="44"/>
  <c r="A5" i="44"/>
  <c r="A3" i="44"/>
  <c r="A1" i="44"/>
  <c r="I26" i="40"/>
  <c r="H26" i="40"/>
  <c r="I25" i="40"/>
  <c r="H24" i="40"/>
  <c r="I21" i="40"/>
  <c r="F21" i="40"/>
  <c r="E21" i="40"/>
  <c r="D21" i="40"/>
  <c r="G20" i="40"/>
  <c r="F19" i="40"/>
  <c r="E19" i="40"/>
  <c r="D19" i="40"/>
  <c r="H18" i="40"/>
  <c r="G17" i="40"/>
  <c r="F17" i="40"/>
  <c r="E17" i="40"/>
  <c r="D17" i="40"/>
  <c r="G16" i="40"/>
  <c r="F15" i="40"/>
  <c r="E15" i="40"/>
  <c r="D15" i="40"/>
  <c r="I14" i="40"/>
  <c r="F13" i="40"/>
  <c r="E13" i="40"/>
  <c r="D13" i="40"/>
  <c r="H12" i="40"/>
  <c r="G12" i="40"/>
  <c r="F11" i="40"/>
  <c r="E11" i="40"/>
  <c r="D11" i="40"/>
  <c r="H10" i="40"/>
  <c r="G9" i="40"/>
  <c r="F9" i="40"/>
  <c r="E9" i="40"/>
  <c r="D9" i="40"/>
  <c r="G8" i="40"/>
  <c r="F7" i="40"/>
  <c r="E7" i="40"/>
  <c r="D7" i="40"/>
  <c r="J3" i="40"/>
  <c r="H3" i="40"/>
  <c r="H1" i="40"/>
</calcChain>
</file>

<file path=xl/sharedStrings.xml><?xml version="1.0" encoding="utf-8"?>
<sst xmlns="http://schemas.openxmlformats.org/spreadsheetml/2006/main" count="413" uniqueCount="221">
  <si>
    <t xml:space="preserve">F.R.B.T.T. - K.B.T.T.B.          </t>
  </si>
  <si>
    <t>COMPETITION :</t>
  </si>
  <si>
    <t>COMPETITIE :</t>
  </si>
  <si>
    <t>DATE - DATUM:</t>
  </si>
  <si>
    <t>SERIE / REEKS :</t>
  </si>
  <si>
    <t>Juge-Arbitre :</t>
  </si>
  <si>
    <t>N°</t>
  </si>
  <si>
    <t>NOMS - NAMEN</t>
  </si>
  <si>
    <t>CLUBS</t>
  </si>
  <si>
    <t>CL</t>
  </si>
  <si>
    <t>1/2 finale</t>
  </si>
  <si>
    <t>finale</t>
  </si>
  <si>
    <t xml:space="preserve"> </t>
  </si>
  <si>
    <t>1er</t>
  </si>
  <si>
    <t>2e</t>
  </si>
  <si>
    <t>3e</t>
  </si>
  <si>
    <t/>
  </si>
  <si>
    <t>nom_du_bareme</t>
  </si>
  <si>
    <t>2P4/3-TF8</t>
  </si>
  <si>
    <t>type_de_bareme</t>
  </si>
  <si>
    <t>p2t</t>
  </si>
  <si>
    <t>taille_tableau_final</t>
  </si>
  <si>
    <t>nbPoules</t>
  </si>
  <si>
    <t>pouleNbQualifies</t>
  </si>
  <si>
    <t>pouleNbQualifiesDirect</t>
  </si>
  <si>
    <t>nbQualifications</t>
  </si>
  <si>
    <t>nbWalkovers</t>
  </si>
  <si>
    <t>ted_nom</t>
  </si>
  <si>
    <t>2 POULES DE 4 JOUEURS / 3 QUALIFIÉS</t>
  </si>
  <si>
    <t>nom_tournoi</t>
  </si>
  <si>
    <t>Championnats Provinciaux Seniors S&amp;D - BBW - NC,E,</t>
  </si>
  <si>
    <t>nom_serie</t>
  </si>
  <si>
    <t>C Doubles Dames (Début 13h-16h)</t>
  </si>
  <si>
    <t>date_serie</t>
  </si>
  <si>
    <t>11/01/2026 13:00</t>
  </si>
  <si>
    <t>1P1</t>
  </si>
  <si>
    <t>WO2</t>
  </si>
  <si>
    <t>3P1</t>
  </si>
  <si>
    <t>wo</t>
  </si>
  <si>
    <t>2P2</t>
  </si>
  <si>
    <t>2P1</t>
  </si>
  <si>
    <t>3P2</t>
  </si>
  <si>
    <t>WO1</t>
  </si>
  <si>
    <t>1P2</t>
  </si>
  <si>
    <t>RIFFLART AMANDINE</t>
  </si>
  <si>
    <t>LEBRUN JULIE</t>
  </si>
  <si>
    <t>Braine l'Alleud</t>
  </si>
  <si>
    <t>C0</t>
  </si>
  <si>
    <t>Royal 1865</t>
  </si>
  <si>
    <t>D4</t>
  </si>
  <si>
    <t>ART LISE</t>
  </si>
  <si>
    <t>WEI HONG</t>
  </si>
  <si>
    <t>Tourinnes</t>
  </si>
  <si>
    <t>C6</t>
  </si>
  <si>
    <t>Logis Auderghem</t>
  </si>
  <si>
    <t>C4</t>
  </si>
  <si>
    <t>GEEROMS CHLOE</t>
  </si>
  <si>
    <t>COHILIS MARIE</t>
  </si>
  <si>
    <t>C2</t>
  </si>
  <si>
    <t>Cttr Alpa</t>
  </si>
  <si>
    <t>MESSIKOMMER STEPHANIE</t>
  </si>
  <si>
    <t>BRUN ELODIE</t>
  </si>
  <si>
    <t>Set-Jet Fleur Bleue</t>
  </si>
  <si>
    <t>j1211</t>
  </si>
  <si>
    <t>j1212</t>
  </si>
  <si>
    <t>j1221</t>
  </si>
  <si>
    <t>j1222</t>
  </si>
  <si>
    <t>s12</t>
  </si>
  <si>
    <t>c121</t>
  </si>
  <si>
    <t>cla121</t>
  </si>
  <si>
    <t>c122</t>
  </si>
  <si>
    <t>cla122</t>
  </si>
  <si>
    <t>j1311</t>
  </si>
  <si>
    <t>j1312</t>
  </si>
  <si>
    <t>j1321</t>
  </si>
  <si>
    <t>j1322</t>
  </si>
  <si>
    <t>s13</t>
  </si>
  <si>
    <t>c131</t>
  </si>
  <si>
    <t>cla131</t>
  </si>
  <si>
    <t>c132</t>
  </si>
  <si>
    <t>cla132</t>
  </si>
  <si>
    <t>j1411</t>
  </si>
  <si>
    <t>j1412</t>
  </si>
  <si>
    <t>j1421</t>
  </si>
  <si>
    <t>j1422</t>
  </si>
  <si>
    <t>s14</t>
  </si>
  <si>
    <t>c141</t>
  </si>
  <si>
    <t>cla141</t>
  </si>
  <si>
    <t>c142</t>
  </si>
  <si>
    <t>cla142</t>
  </si>
  <si>
    <t>j1511</t>
  </si>
  <si>
    <t>j1512</t>
  </si>
  <si>
    <t>j1521</t>
  </si>
  <si>
    <t>j1522</t>
  </si>
  <si>
    <t>s15</t>
  </si>
  <si>
    <t>c151</t>
  </si>
  <si>
    <t>cla151</t>
  </si>
  <si>
    <t>c152</t>
  </si>
  <si>
    <t>cla152</t>
  </si>
  <si>
    <t>j1611</t>
  </si>
  <si>
    <t>j1612</t>
  </si>
  <si>
    <t>j1621</t>
  </si>
  <si>
    <t>j1622</t>
  </si>
  <si>
    <t>s16</t>
  </si>
  <si>
    <t>c161</t>
  </si>
  <si>
    <t>cla161</t>
  </si>
  <si>
    <t>c162</t>
  </si>
  <si>
    <t>cla162</t>
  </si>
  <si>
    <t>j1711</t>
  </si>
  <si>
    <t>j1712</t>
  </si>
  <si>
    <t>j1721</t>
  </si>
  <si>
    <t>j1722</t>
  </si>
  <si>
    <t>s17</t>
  </si>
  <si>
    <t>j1811</t>
  </si>
  <si>
    <t>j1812</t>
  </si>
  <si>
    <t>j1821</t>
  </si>
  <si>
    <t>j1822</t>
  </si>
  <si>
    <t>s18</t>
  </si>
  <si>
    <t>j1911</t>
  </si>
  <si>
    <t>j1912</t>
  </si>
  <si>
    <t>j1921</t>
  </si>
  <si>
    <t>j1922</t>
  </si>
  <si>
    <t>s19</t>
  </si>
  <si>
    <t>j2011</t>
  </si>
  <si>
    <t>j2012</t>
  </si>
  <si>
    <t>j2021</t>
  </si>
  <si>
    <t>j2022</t>
  </si>
  <si>
    <t>s20</t>
  </si>
  <si>
    <t>j2111</t>
  </si>
  <si>
    <t>j2112</t>
  </si>
  <si>
    <t>j2121</t>
  </si>
  <si>
    <t>j2122</t>
  </si>
  <si>
    <t>s21</t>
  </si>
  <si>
    <t>j2211</t>
  </si>
  <si>
    <t>j2212</t>
  </si>
  <si>
    <t>j2221</t>
  </si>
  <si>
    <t>j2222</t>
  </si>
  <si>
    <t>s22</t>
  </si>
  <si>
    <t>j2311</t>
  </si>
  <si>
    <t>j2312</t>
  </si>
  <si>
    <t>j2321</t>
  </si>
  <si>
    <t>j2322</t>
  </si>
  <si>
    <t>s23</t>
  </si>
  <si>
    <t>j2411</t>
  </si>
  <si>
    <t>j2412</t>
  </si>
  <si>
    <t>j2421</t>
  </si>
  <si>
    <t>j2422</t>
  </si>
  <si>
    <t>s24</t>
  </si>
  <si>
    <t>j2511</t>
  </si>
  <si>
    <t>j2512</t>
  </si>
  <si>
    <t>j2521</t>
  </si>
  <si>
    <t>j2522</t>
  </si>
  <si>
    <t>s25</t>
  </si>
  <si>
    <t>j2611</t>
  </si>
  <si>
    <t>j2612</t>
  </si>
  <si>
    <t>j2621</t>
  </si>
  <si>
    <t>j2622</t>
  </si>
  <si>
    <t>s26</t>
  </si>
  <si>
    <t>j2711</t>
  </si>
  <si>
    <t>j2712</t>
  </si>
  <si>
    <t>j2721</t>
  </si>
  <si>
    <t>j2722</t>
  </si>
  <si>
    <t>s27</t>
  </si>
  <si>
    <t>j2811</t>
  </si>
  <si>
    <t>j2812</t>
  </si>
  <si>
    <t>j2821</t>
  </si>
  <si>
    <t>j2822</t>
  </si>
  <si>
    <t>s28</t>
  </si>
  <si>
    <t>j2911</t>
  </si>
  <si>
    <t>j2912</t>
  </si>
  <si>
    <t>j2921</t>
  </si>
  <si>
    <t>j2922</t>
  </si>
  <si>
    <t>s29</t>
  </si>
  <si>
    <t>j3011</t>
  </si>
  <si>
    <t>j3012</t>
  </si>
  <si>
    <t>j3021</t>
  </si>
  <si>
    <t>j3022</t>
  </si>
  <si>
    <t>s30</t>
  </si>
  <si>
    <t>j3111</t>
  </si>
  <si>
    <t>j3112</t>
  </si>
  <si>
    <t>j3121</t>
  </si>
  <si>
    <t>j3122</t>
  </si>
  <si>
    <t>s31</t>
  </si>
  <si>
    <t>j3211</t>
  </si>
  <si>
    <t>j3212</t>
  </si>
  <si>
    <t>j3221</t>
  </si>
  <si>
    <t>j3222</t>
  </si>
  <si>
    <t>s32</t>
  </si>
  <si>
    <t>v11</t>
  </si>
  <si>
    <t>v12</t>
  </si>
  <si>
    <t>v21</t>
  </si>
  <si>
    <t>v22</t>
  </si>
  <si>
    <t>v23</t>
  </si>
  <si>
    <t>Match</t>
  </si>
  <si>
    <t>Table</t>
  </si>
  <si>
    <t>T13</t>
  </si>
  <si>
    <t>T14</t>
  </si>
  <si>
    <t>T15</t>
  </si>
  <si>
    <t>T16</t>
  </si>
  <si>
    <t>Heure de début - Beginuur : 16h00</t>
  </si>
  <si>
    <t>Heure de fin - Einduur : 17h30</t>
  </si>
  <si>
    <t>1/4e</t>
  </si>
  <si>
    <t>C_DD 1</t>
  </si>
  <si>
    <t>C_DD 2</t>
  </si>
  <si>
    <t>C_DD 3</t>
  </si>
  <si>
    <t>C_DD 4</t>
  </si>
  <si>
    <t>perdant du match C_DD 6 :</t>
  </si>
  <si>
    <t>perdant du match C_DD 5 :</t>
  </si>
  <si>
    <t>C_DD 8 T16</t>
  </si>
  <si>
    <t>C_DD 5 T13</t>
  </si>
  <si>
    <t>C_DD 6 T15</t>
  </si>
  <si>
    <t>C_DD 7 T13</t>
  </si>
  <si>
    <t>LONCKE JUSTINE</t>
  </si>
  <si>
    <t>RIFFLART CHARLOTTE</t>
  </si>
  <si>
    <t>VANHAMME MARGOT</t>
  </si>
  <si>
    <t>JAUMOTTE MAEVA</t>
  </si>
  <si>
    <t>Limal-Wavre</t>
  </si>
  <si>
    <t>VAN DEN BRIL LORE</t>
  </si>
  <si>
    <t>SINGH TANISHA</t>
  </si>
  <si>
    <t>BADIBANGA BETELU NATALE</t>
  </si>
  <si>
    <t>RUA ALICJA 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</si>
</sst>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2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rgb="FFFF0000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</font>
    <font>
      <b/>
      <sz val="10"/>
      <name val="Arial"/>
    </font>
    <font>
      <sz val="8"/>
      <name val="Roboto"/>
    </font>
    <font>
      <sz val="10"/>
      <color rgb="FF212529"/>
      <name val="Roboto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4" xfId="0" applyFont="1" applyBorder="1"/>
    <xf numFmtId="0" fontId="2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3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0" borderId="2" xfId="0" applyFont="1" applyBorder="1"/>
    <xf numFmtId="0" fontId="10" fillId="0" borderId="3" xfId="0" applyFont="1" applyBorder="1"/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0" applyFont="1"/>
    <xf numFmtId="0" fontId="10" fillId="0" borderId="5" xfId="0" applyFont="1" applyBorder="1"/>
    <xf numFmtId="0" fontId="4" fillId="3" borderId="0" xfId="0" applyFont="1" applyFill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5" xfId="0" applyFont="1" applyBorder="1"/>
    <xf numFmtId="0" fontId="4" fillId="2" borderId="14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4" borderId="15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1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20" fontId="4" fillId="5" borderId="20" xfId="0" applyNumberFormat="1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11" fillId="0" borderId="17" xfId="0" applyFont="1" applyBorder="1" applyAlignment="1">
      <alignment horizontal="left" vertical="center"/>
    </xf>
    <xf numFmtId="0" fontId="3" fillId="0" borderId="22" xfId="0" applyFont="1" applyBorder="1"/>
    <xf numFmtId="0" fontId="4" fillId="0" borderId="23" xfId="0" applyFont="1" applyBorder="1"/>
    <xf numFmtId="0" fontId="4" fillId="6" borderId="20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4" fillId="0" borderId="22" xfId="0" applyFont="1" applyBorder="1"/>
    <xf numFmtId="0" fontId="4" fillId="0" borderId="24" xfId="0" applyFont="1" applyBorder="1"/>
    <xf numFmtId="0" fontId="13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center"/>
    </xf>
    <xf numFmtId="0" fontId="4" fillId="0" borderId="11" xfId="0" applyFont="1" applyBorder="1"/>
    <xf numFmtId="0" fontId="4" fillId="5" borderId="15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right" vertical="center"/>
    </xf>
    <xf numFmtId="0" fontId="4" fillId="4" borderId="20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1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right" vertical="center"/>
    </xf>
    <xf numFmtId="0" fontId="4" fillId="3" borderId="14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7" borderId="27" xfId="0" applyFont="1" applyFill="1" applyBorder="1" applyAlignment="1">
      <alignment horizontal="center" vertical="center"/>
    </xf>
    <xf numFmtId="0" fontId="4" fillId="7" borderId="30" xfId="0" applyFont="1" applyFill="1" applyBorder="1" applyAlignment="1">
      <alignment horizontal="center" vertical="center"/>
    </xf>
    <xf numFmtId="0" fontId="11" fillId="7" borderId="30" xfId="0" applyFont="1" applyFill="1" applyBorder="1" applyAlignment="1">
      <alignment horizontal="left" vertical="center"/>
    </xf>
    <xf numFmtId="0" fontId="11" fillId="7" borderId="30" xfId="0" applyFont="1" applyFill="1" applyBorder="1" applyAlignment="1">
      <alignment horizontal="center" vertical="center"/>
    </xf>
    <xf numFmtId="0" fontId="4" fillId="7" borderId="27" xfId="0" applyFont="1" applyFill="1" applyBorder="1" applyAlignment="1">
      <alignment horizontal="right" vertical="center"/>
    </xf>
    <xf numFmtId="0" fontId="1" fillId="0" borderId="22" xfId="0" applyFont="1" applyBorder="1"/>
    <xf numFmtId="0" fontId="1" fillId="0" borderId="24" xfId="0" applyFont="1" applyBorder="1"/>
    <xf numFmtId="0" fontId="11" fillId="7" borderId="27" xfId="0" applyFont="1" applyFill="1" applyBorder="1" applyAlignment="1">
      <alignment horizontal="left" vertical="center"/>
    </xf>
    <xf numFmtId="0" fontId="11" fillId="7" borderId="27" xfId="0" applyFont="1" applyFill="1" applyBorder="1" applyAlignment="1">
      <alignment horizontal="center" vertical="center"/>
    </xf>
    <xf numFmtId="0" fontId="12" fillId="7" borderId="27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11" fillId="0" borderId="22" xfId="0" applyFont="1" applyBorder="1"/>
    <xf numFmtId="0" fontId="12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31" xfId="0" applyFont="1" applyFill="1" applyBorder="1" applyAlignment="1">
      <alignment horizontal="center" vertical="center"/>
    </xf>
    <xf numFmtId="0" fontId="11" fillId="7" borderId="31" xfId="0" applyFont="1" applyFill="1" applyBorder="1" applyAlignment="1">
      <alignment horizontal="left" vertical="center"/>
    </xf>
    <xf numFmtId="0" fontId="11" fillId="7" borderId="31" xfId="0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horizontal="right" vertical="center"/>
    </xf>
    <xf numFmtId="0" fontId="4" fillId="7" borderId="31" xfId="0" applyFont="1" applyFill="1" applyBorder="1"/>
    <xf numFmtId="0" fontId="11" fillId="0" borderId="8" xfId="0" applyFont="1" applyBorder="1"/>
    <xf numFmtId="0" fontId="4" fillId="0" borderId="27" xfId="0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49" fontId="16" fillId="0" borderId="0" xfId="0" applyNumberFormat="1" applyFont="1"/>
    <xf numFmtId="20" fontId="4" fillId="6" borderId="32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20" fontId="4" fillId="3" borderId="20" xfId="0" applyNumberFormat="1" applyFont="1" applyFill="1" applyBorder="1" applyAlignment="1">
      <alignment horizontal="center" vertical="center"/>
    </xf>
    <xf numFmtId="20" fontId="4" fillId="8" borderId="20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20" fontId="4" fillId="0" borderId="20" xfId="0" applyNumberFormat="1" applyFont="1" applyBorder="1" applyAlignment="1">
      <alignment horizontal="center" vertical="center"/>
    </xf>
    <xf numFmtId="20" fontId="4" fillId="6" borderId="20" xfId="0" applyNumberFormat="1" applyFont="1" applyFill="1" applyBorder="1" applyAlignment="1">
      <alignment horizontal="center" vertical="center"/>
    </xf>
    <xf numFmtId="20" fontId="4" fillId="4" borderId="20" xfId="0" applyNumberFormat="1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1" fillId="0" borderId="2" xfId="0" applyFont="1" applyBorder="1"/>
    <xf numFmtId="49" fontId="3" fillId="2" borderId="6" xfId="0" applyNumberFormat="1" applyFont="1" applyFill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2" borderId="14" xfId="0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68580</xdr:rowOff>
    </xdr:from>
    <xdr:to>
      <xdr:col>1</xdr:col>
      <xdr:colOff>4483</xdr:colOff>
      <xdr:row>3</xdr:row>
      <xdr:rowOff>7620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"/>
  <sheetViews>
    <sheetView tabSelected="1" zoomScale="85" zoomScaleNormal="85" workbookViewId="0">
      <selection activeCell="A18" sqref="A18"/>
    </sheetView>
  </sheetViews>
  <sheetFormatPr baseColWidth="10" defaultColWidth="11.54296875" defaultRowHeight="13.25" customHeight="1" x14ac:dyDescent="0.25"/>
  <cols>
    <col min="1" max="1" width="8.7265625" style="1" customWidth="1"/>
    <col min="2" max="2" width="5.54296875" style="1" customWidth="1"/>
    <col min="3" max="3" width="4.54296875" style="1" customWidth="1"/>
    <col min="4" max="4" width="25.54296875" style="1" customWidth="1"/>
    <col min="5" max="5" width="18.6328125" style="1" customWidth="1"/>
    <col min="6" max="6" width="8.453125" style="1" customWidth="1"/>
    <col min="7" max="12" width="25.453125" style="1" customWidth="1"/>
    <col min="13" max="24" width="11.453125" style="1" customWidth="1"/>
    <col min="25" max="26" width="3" style="1" customWidth="1"/>
    <col min="27" max="27" width="6.36328125" style="1" customWidth="1"/>
    <col min="28" max="28" width="11.54296875" style="1" customWidth="1"/>
    <col min="29" max="16384" width="11.54296875" style="1"/>
  </cols>
  <sheetData>
    <row r="1" spans="1:12" ht="26.25" customHeight="1" x14ac:dyDescent="0.25">
      <c r="A1" s="2"/>
      <c r="B1" s="127"/>
      <c r="C1" s="3"/>
      <c r="D1" s="4" t="s">
        <v>0</v>
      </c>
      <c r="E1" s="4"/>
      <c r="F1" s="5"/>
      <c r="G1" s="6" t="s">
        <v>1</v>
      </c>
      <c r="H1" s="7" t="str">
        <f>meta!B10</f>
        <v>Championnats Provinciaux Seniors S&amp;D - BBW - NC,E,</v>
      </c>
      <c r="I1" s="8"/>
      <c r="J1" s="9"/>
      <c r="K1" s="135"/>
      <c r="L1" s="136"/>
    </row>
    <row r="2" spans="1:12" ht="19.5" customHeight="1" x14ac:dyDescent="0.3">
      <c r="A2" s="10"/>
      <c r="C2" s="11"/>
      <c r="D2" s="12"/>
      <c r="E2" s="13"/>
      <c r="F2" s="14"/>
      <c r="G2" s="15" t="s">
        <v>2</v>
      </c>
      <c r="H2" s="16"/>
      <c r="I2" s="17"/>
      <c r="J2" s="17"/>
      <c r="K2" s="17"/>
      <c r="L2" s="18"/>
    </row>
    <row r="3" spans="1:12" ht="19.5" customHeight="1" x14ac:dyDescent="0.25">
      <c r="A3" s="19"/>
      <c r="B3" s="11"/>
      <c r="C3" s="11"/>
      <c r="D3" s="20"/>
      <c r="E3" s="11"/>
      <c r="F3" s="14"/>
      <c r="G3" s="6" t="s">
        <v>3</v>
      </c>
      <c r="H3" s="21" t="str">
        <f>meta!B12</f>
        <v>11/01/2026 13:00</v>
      </c>
      <c r="I3" s="6" t="s">
        <v>4</v>
      </c>
      <c r="J3" s="137" t="str">
        <f>meta!B11</f>
        <v>C Doubles Dames (Début 13h-16h)</v>
      </c>
      <c r="K3" s="137"/>
      <c r="L3" s="138"/>
    </row>
    <row r="4" spans="1:12" ht="19.5" customHeight="1" x14ac:dyDescent="0.25">
      <c r="A4" s="128" t="s">
        <v>201</v>
      </c>
      <c r="B4" s="22"/>
      <c r="C4" s="22"/>
      <c r="D4" s="23"/>
      <c r="E4" s="22"/>
      <c r="F4" s="24"/>
      <c r="G4" s="25" t="s">
        <v>5</v>
      </c>
      <c r="H4" s="26"/>
      <c r="I4" s="25" t="s">
        <v>199</v>
      </c>
      <c r="J4" s="23"/>
      <c r="K4" s="23" t="s">
        <v>200</v>
      </c>
      <c r="L4" s="27"/>
    </row>
    <row r="5" spans="1:12" ht="13.75" customHeight="1" thickBot="1" x14ac:dyDescent="0.35">
      <c r="A5" s="129" t="s">
        <v>193</v>
      </c>
      <c r="B5" s="129" t="s">
        <v>194</v>
      </c>
      <c r="C5" s="29" t="s">
        <v>6</v>
      </c>
      <c r="D5" s="30" t="s">
        <v>7</v>
      </c>
      <c r="E5" s="28" t="s">
        <v>8</v>
      </c>
      <c r="F5" s="31" t="s">
        <v>9</v>
      </c>
      <c r="G5" s="32" t="s">
        <v>10</v>
      </c>
      <c r="H5" s="32" t="s">
        <v>11</v>
      </c>
      <c r="K5" s="33"/>
      <c r="L5" s="34"/>
    </row>
    <row r="6" spans="1:12" ht="13" x14ac:dyDescent="0.3">
      <c r="A6" s="130"/>
      <c r="B6" s="113"/>
      <c r="C6" s="36"/>
      <c r="D6" s="61" t="s">
        <v>213</v>
      </c>
      <c r="E6" s="62" t="s">
        <v>46</v>
      </c>
      <c r="F6" s="46" t="s">
        <v>47</v>
      </c>
      <c r="G6" s="35"/>
      <c r="H6" s="37"/>
      <c r="I6" s="38"/>
      <c r="J6" s="38"/>
      <c r="K6" s="39"/>
      <c r="L6" s="40"/>
    </row>
    <row r="7" spans="1:12" ht="13" x14ac:dyDescent="0.25">
      <c r="A7" s="113"/>
      <c r="B7" s="113"/>
      <c r="C7" s="42">
        <v>1</v>
      </c>
      <c r="D7" s="43" t="str">
        <f>m!A1 &amp; " " &amp; m!B1</f>
        <v xml:space="preserve">RIFFLART AMANDINE </v>
      </c>
      <c r="E7" s="44" t="str">
        <f>m!F1</f>
        <v>Braine l'Alleud</v>
      </c>
      <c r="F7" s="45" t="str">
        <f>m!G1</f>
        <v>C0</v>
      </c>
      <c r="G7" s="35"/>
      <c r="H7" s="46" t="s">
        <v>12</v>
      </c>
      <c r="I7" s="47" t="s">
        <v>12</v>
      </c>
      <c r="J7" s="47"/>
      <c r="K7" s="47"/>
      <c r="L7" s="48"/>
    </row>
    <row r="8" spans="1:12" ht="13" x14ac:dyDescent="0.3">
      <c r="A8" s="131" t="s">
        <v>202</v>
      </c>
      <c r="B8" s="132" t="s">
        <v>195</v>
      </c>
      <c r="C8" s="50"/>
      <c r="D8" s="51" t="s">
        <v>214</v>
      </c>
      <c r="E8" s="52" t="s">
        <v>48</v>
      </c>
      <c r="F8" s="46" t="s">
        <v>55</v>
      </c>
      <c r="G8" s="43" t="str">
        <f>m!A5 &amp; " " &amp; m!B5</f>
        <v xml:space="preserve"> </v>
      </c>
      <c r="H8" s="53"/>
      <c r="I8" s="54" t="s">
        <v>12</v>
      </c>
      <c r="J8" s="54"/>
      <c r="K8" s="54"/>
      <c r="L8" s="48"/>
    </row>
    <row r="9" spans="1:12" ht="13" x14ac:dyDescent="0.3">
      <c r="A9" s="113"/>
      <c r="B9" s="113"/>
      <c r="C9" s="56">
        <v>8</v>
      </c>
      <c r="D9" s="43" t="str">
        <f>m!C1 &amp; " " &amp;m!D1</f>
        <v xml:space="preserve">LEBRUN JULIE </v>
      </c>
      <c r="E9" s="57" t="str">
        <f>m!H1</f>
        <v>Royal 1865</v>
      </c>
      <c r="F9" s="58" t="str">
        <f>m!I1</f>
        <v>D4</v>
      </c>
      <c r="G9" s="59" t="str">
        <f>m!E5</f>
        <v/>
      </c>
      <c r="H9" s="13"/>
      <c r="I9" s="54" t="s">
        <v>12</v>
      </c>
      <c r="J9" s="54"/>
      <c r="K9" s="54"/>
      <c r="L9" s="48"/>
    </row>
    <row r="10" spans="1:12" ht="13" x14ac:dyDescent="0.3">
      <c r="A10" s="133"/>
      <c r="B10" s="113"/>
      <c r="C10" s="13"/>
      <c r="D10" s="61" t="s">
        <v>215</v>
      </c>
      <c r="E10" s="62" t="s">
        <v>52</v>
      </c>
      <c r="F10" s="46" t="s">
        <v>53</v>
      </c>
      <c r="G10" s="134" t="s">
        <v>209</v>
      </c>
      <c r="H10" s="43" t="str">
        <f>m!A7 &amp; " " &amp; m!B7</f>
        <v xml:space="preserve"> </v>
      </c>
      <c r="I10" s="53"/>
      <c r="J10" s="54"/>
      <c r="K10" s="54"/>
      <c r="L10" s="48"/>
    </row>
    <row r="11" spans="1:12" ht="13" x14ac:dyDescent="0.3">
      <c r="A11" s="113"/>
      <c r="B11" s="113"/>
      <c r="C11" s="56">
        <v>5</v>
      </c>
      <c r="D11" s="43" t="str">
        <f>m!A2 &amp; " " &amp; m!B2</f>
        <v xml:space="preserve">ART LISE </v>
      </c>
      <c r="E11" s="44" t="str">
        <f>m!F2</f>
        <v>Tourinnes</v>
      </c>
      <c r="F11" s="45" t="str">
        <f>m!G2</f>
        <v>C6</v>
      </c>
      <c r="G11" s="59"/>
      <c r="H11" s="50"/>
      <c r="I11" s="54"/>
      <c r="J11" s="54" t="s">
        <v>12</v>
      </c>
      <c r="K11" s="54"/>
      <c r="L11" s="48"/>
    </row>
    <row r="12" spans="1:12" ht="13" x14ac:dyDescent="0.3">
      <c r="A12" s="131" t="s">
        <v>203</v>
      </c>
      <c r="B12" s="132" t="s">
        <v>196</v>
      </c>
      <c r="C12" s="50"/>
      <c r="D12" s="51" t="s">
        <v>217</v>
      </c>
      <c r="E12" s="52" t="s">
        <v>216</v>
      </c>
      <c r="F12" s="46" t="s">
        <v>53</v>
      </c>
      <c r="G12" s="43" t="str">
        <f>m!C5 &amp; " " &amp; m!D5</f>
        <v xml:space="preserve"> </v>
      </c>
      <c r="H12" s="59" t="str">
        <f>m!E7</f>
        <v/>
      </c>
      <c r="I12" s="54"/>
      <c r="J12" s="54" t="s">
        <v>12</v>
      </c>
      <c r="K12" s="54"/>
      <c r="L12" s="48"/>
    </row>
    <row r="13" spans="1:12" ht="13" x14ac:dyDescent="0.3">
      <c r="A13" s="113"/>
      <c r="B13" s="113"/>
      <c r="C13" s="56">
        <v>4</v>
      </c>
      <c r="D13" s="43" t="str">
        <f>m!C2 &amp; " " &amp;m!D2</f>
        <v xml:space="preserve">WEI HONG </v>
      </c>
      <c r="E13" s="57" t="str">
        <f>m!H2</f>
        <v>Logis Auderghem</v>
      </c>
      <c r="F13" s="58" t="str">
        <f>m!I2</f>
        <v>C4</v>
      </c>
      <c r="G13" s="60"/>
      <c r="H13" s="66"/>
      <c r="I13" s="54"/>
      <c r="J13" s="54"/>
      <c r="K13" s="54" t="s">
        <v>12</v>
      </c>
      <c r="L13" s="48"/>
    </row>
    <row r="14" spans="1:12" ht="15.65" customHeight="1" x14ac:dyDescent="0.35">
      <c r="A14" s="133"/>
      <c r="B14" s="113"/>
      <c r="C14" s="13"/>
      <c r="D14" s="67" t="s">
        <v>218</v>
      </c>
      <c r="E14" s="62" t="s">
        <v>54</v>
      </c>
      <c r="F14" s="46" t="s">
        <v>55</v>
      </c>
      <c r="G14" s="60"/>
      <c r="H14" s="134" t="s">
        <v>211</v>
      </c>
      <c r="I14" s="69" t="str">
        <f>m!A9 &amp; " " &amp; m!B9</f>
        <v xml:space="preserve"> </v>
      </c>
      <c r="J14" s="70" t="s">
        <v>13</v>
      </c>
      <c r="K14" s="71" t="s">
        <v>12</v>
      </c>
      <c r="L14" s="48"/>
    </row>
    <row r="15" spans="1:12" ht="13" x14ac:dyDescent="0.3">
      <c r="A15" s="113"/>
      <c r="B15" s="113"/>
      <c r="C15" s="73">
        <v>3</v>
      </c>
      <c r="D15" s="43" t="str">
        <f>m!A3 &amp; " " &amp; m!B3</f>
        <v xml:space="preserve">GEEROMS CHLOE </v>
      </c>
      <c r="E15" s="44" t="str">
        <f>m!F3</f>
        <v>Logis Auderghem</v>
      </c>
      <c r="F15" s="45" t="str">
        <f>m!G3</f>
        <v>C2</v>
      </c>
      <c r="G15" s="60"/>
      <c r="H15" s="68"/>
      <c r="I15" s="50"/>
      <c r="J15" s="74"/>
      <c r="K15" s="75"/>
      <c r="L15" s="48"/>
    </row>
    <row r="16" spans="1:12" ht="13" x14ac:dyDescent="0.3">
      <c r="A16" s="131" t="s">
        <v>204</v>
      </c>
      <c r="B16" s="132" t="s">
        <v>197</v>
      </c>
      <c r="C16" s="76"/>
      <c r="D16" s="77" t="s">
        <v>219</v>
      </c>
      <c r="E16" s="78" t="s">
        <v>59</v>
      </c>
      <c r="F16" s="46" t="s">
        <v>53</v>
      </c>
      <c r="G16" s="43" t="str">
        <f>m!A6 &amp; " " &amp; m!B6</f>
        <v xml:space="preserve"> </v>
      </c>
      <c r="H16" s="68"/>
      <c r="I16" s="79"/>
      <c r="J16" s="74"/>
      <c r="K16" s="75" t="s">
        <v>12</v>
      </c>
      <c r="L16" s="48"/>
    </row>
    <row r="17" spans="1:12" ht="13" x14ac:dyDescent="0.3">
      <c r="A17" s="113"/>
      <c r="B17" s="113"/>
      <c r="C17" s="73">
        <v>6</v>
      </c>
      <c r="D17" s="43" t="str">
        <f>m!C3 &amp; " " &amp;m!D3</f>
        <v xml:space="preserve">COHILIS MARIE </v>
      </c>
      <c r="E17" s="57" t="str">
        <f>m!H3</f>
        <v>Cttr Alpa</v>
      </c>
      <c r="F17" s="58" t="str">
        <f>m!I3</f>
        <v>C6</v>
      </c>
      <c r="G17" s="59" t="str">
        <f>m!E6</f>
        <v/>
      </c>
      <c r="H17" s="81"/>
      <c r="I17" s="79"/>
      <c r="J17" s="74"/>
      <c r="K17" s="75"/>
      <c r="L17" s="48"/>
    </row>
    <row r="18" spans="1:12" ht="13" x14ac:dyDescent="0.3">
      <c r="A18" s="133"/>
      <c r="B18" s="113"/>
      <c r="C18" s="50"/>
      <c r="D18" s="51" t="s">
        <v>220</v>
      </c>
      <c r="E18" s="52" t="s">
        <v>62</v>
      </c>
      <c r="F18" s="46" t="s">
        <v>53</v>
      </c>
      <c r="G18" s="134" t="s">
        <v>210</v>
      </c>
      <c r="H18" s="43" t="str">
        <f>m!C7 &amp; " " &amp; m!D7</f>
        <v xml:space="preserve"> </v>
      </c>
      <c r="I18" s="79"/>
      <c r="J18" s="74" t="s">
        <v>12</v>
      </c>
      <c r="K18" s="75"/>
      <c r="L18" s="48"/>
    </row>
    <row r="19" spans="1:12" ht="13" x14ac:dyDescent="0.3">
      <c r="A19" s="113"/>
      <c r="B19" s="113"/>
      <c r="C19" s="56">
        <v>7</v>
      </c>
      <c r="D19" s="43" t="str">
        <f>m!A4 &amp; " " &amp; m!B4</f>
        <v xml:space="preserve">MESSIKOMMER STEPHANIE </v>
      </c>
      <c r="E19" s="44" t="str">
        <f>m!F4</f>
        <v>Set-Jet Fleur Bleue</v>
      </c>
      <c r="F19" s="45" t="str">
        <f>m!G4</f>
        <v>C6</v>
      </c>
      <c r="G19" s="63"/>
      <c r="H19" s="83"/>
      <c r="I19" s="66"/>
      <c r="J19" s="74"/>
      <c r="K19" s="75"/>
      <c r="L19" s="48"/>
    </row>
    <row r="20" spans="1:12" ht="13" x14ac:dyDescent="0.3">
      <c r="A20" s="131" t="s">
        <v>205</v>
      </c>
      <c r="B20" s="132" t="s">
        <v>198</v>
      </c>
      <c r="C20" s="50"/>
      <c r="D20" s="61" t="s">
        <v>212</v>
      </c>
      <c r="E20" s="62" t="s">
        <v>59</v>
      </c>
      <c r="F20" s="46" t="s">
        <v>58</v>
      </c>
      <c r="G20" s="84" t="str">
        <f>m!C6 &amp; " " &amp; m!D6</f>
        <v xml:space="preserve"> </v>
      </c>
      <c r="H20" s="85"/>
      <c r="I20" s="50"/>
      <c r="J20" s="74"/>
      <c r="K20" s="75"/>
      <c r="L20" s="48"/>
    </row>
    <row r="21" spans="1:12" ht="16.25" customHeight="1" x14ac:dyDescent="0.35">
      <c r="A21" s="113"/>
      <c r="B21" s="113"/>
      <c r="C21" s="87">
        <v>2</v>
      </c>
      <c r="D21" s="88" t="str">
        <f>m!C4 &amp; " " &amp;m!D4</f>
        <v xml:space="preserve">BRUN ELODIE </v>
      </c>
      <c r="E21" s="89" t="str">
        <f>m!H4</f>
        <v>Cttr Alpa</v>
      </c>
      <c r="F21" s="90" t="str">
        <f>m!I4</f>
        <v>C2</v>
      </c>
      <c r="G21" s="91"/>
      <c r="H21" s="83"/>
      <c r="I21" s="69" t="str">
        <f>m!A10 &amp; " " &amp; m!B10</f>
        <v xml:space="preserve"> </v>
      </c>
      <c r="J21" s="70" t="s">
        <v>14</v>
      </c>
      <c r="K21" s="75"/>
      <c r="L21" s="48"/>
    </row>
    <row r="22" spans="1:12" ht="13" x14ac:dyDescent="0.25">
      <c r="A22" s="92"/>
      <c r="B22" s="93"/>
      <c r="C22" s="93"/>
      <c r="D22" s="94"/>
      <c r="E22" s="95"/>
      <c r="F22" s="95"/>
      <c r="G22" s="96"/>
      <c r="H22" s="96"/>
      <c r="I22" s="96"/>
      <c r="J22" s="97"/>
      <c r="K22" s="98"/>
      <c r="L22" s="48"/>
    </row>
    <row r="23" spans="1:12" ht="13" x14ac:dyDescent="0.3">
      <c r="A23" s="92"/>
      <c r="B23" s="92"/>
      <c r="C23" s="92"/>
      <c r="D23" s="99"/>
      <c r="E23" s="100"/>
      <c r="F23" s="101"/>
      <c r="G23" s="96"/>
      <c r="H23" s="96"/>
      <c r="I23" s="92"/>
      <c r="J23" s="102"/>
      <c r="K23" s="75"/>
      <c r="L23" s="48"/>
    </row>
    <row r="24" spans="1:12" ht="13" x14ac:dyDescent="0.3">
      <c r="A24" s="92"/>
      <c r="B24" s="92"/>
      <c r="C24" s="92"/>
      <c r="D24" s="99"/>
      <c r="E24" s="100"/>
      <c r="F24" s="100"/>
      <c r="G24" s="103" t="s">
        <v>207</v>
      </c>
      <c r="H24" s="43" t="str">
        <f>m!A8 &amp; " " &amp; m!B8</f>
        <v xml:space="preserve"> </v>
      </c>
      <c r="I24" s="54"/>
      <c r="J24" s="104"/>
      <c r="K24" s="75"/>
      <c r="L24" s="48"/>
    </row>
    <row r="25" spans="1:12" ht="15.65" customHeight="1" x14ac:dyDescent="0.35">
      <c r="A25" s="92"/>
      <c r="B25" s="92"/>
      <c r="C25" s="92"/>
      <c r="D25" s="99"/>
      <c r="E25" s="100"/>
      <c r="F25" s="100"/>
      <c r="G25" s="103"/>
      <c r="H25" s="134" t="s">
        <v>208</v>
      </c>
      <c r="I25" s="43" t="str">
        <f>m!A11 &amp; " " &amp; m!B11</f>
        <v xml:space="preserve"> </v>
      </c>
      <c r="J25" s="70" t="s">
        <v>15</v>
      </c>
      <c r="K25" s="75" t="s">
        <v>12</v>
      </c>
      <c r="L25" s="48"/>
    </row>
    <row r="26" spans="1:12" ht="13" x14ac:dyDescent="0.3">
      <c r="A26" s="92"/>
      <c r="B26" s="92"/>
      <c r="C26" s="92"/>
      <c r="D26" s="105"/>
      <c r="E26" s="101"/>
      <c r="F26" s="101"/>
      <c r="G26" s="83" t="s">
        <v>206</v>
      </c>
      <c r="H26" s="43" t="str">
        <f>m!C8 &amp; " " &amp; m!C8</f>
        <v xml:space="preserve"> </v>
      </c>
      <c r="I26" s="59" t="str">
        <f>m!E8</f>
        <v/>
      </c>
      <c r="J26" s="104"/>
      <c r="K26" s="75" t="s">
        <v>12</v>
      </c>
      <c r="L26" s="48"/>
    </row>
    <row r="27" spans="1:12" ht="13" x14ac:dyDescent="0.3">
      <c r="A27" s="92"/>
      <c r="B27" s="92"/>
      <c r="C27" s="92"/>
      <c r="D27" s="99"/>
      <c r="E27" s="100"/>
      <c r="F27" s="101"/>
      <c r="G27" s="96"/>
      <c r="H27" s="96"/>
      <c r="I27" s="106"/>
      <c r="J27" s="104"/>
      <c r="K27" s="75" t="s">
        <v>12</v>
      </c>
      <c r="L27" s="48"/>
    </row>
    <row r="28" spans="1:12" ht="13" x14ac:dyDescent="0.3">
      <c r="A28" s="92"/>
      <c r="B28" s="92"/>
      <c r="C28" s="92"/>
      <c r="D28" s="99"/>
      <c r="E28" s="100"/>
      <c r="F28" s="100"/>
      <c r="G28" s="99"/>
      <c r="H28" s="92"/>
      <c r="I28" s="106"/>
      <c r="J28" s="104"/>
      <c r="K28" s="75" t="s">
        <v>12</v>
      </c>
      <c r="L28" s="48"/>
    </row>
    <row r="29" spans="1:12" ht="13.75" customHeight="1" thickBot="1" x14ac:dyDescent="0.35">
      <c r="A29" s="107"/>
      <c r="B29" s="107"/>
      <c r="C29" s="107"/>
      <c r="D29" s="108"/>
      <c r="E29" s="109"/>
      <c r="F29" s="109"/>
      <c r="G29" s="110"/>
      <c r="H29" s="110"/>
      <c r="I29" s="111"/>
      <c r="J29" s="111"/>
      <c r="K29" s="111"/>
      <c r="L29" s="112"/>
    </row>
  </sheetData>
  <mergeCells count="2">
    <mergeCell ref="K1:L1"/>
    <mergeCell ref="J3:L3"/>
  </mergeCells>
  <pageMargins left="0" right="0" top="0" bottom="0" header="0" footer="0"/>
  <pageSetup paperSize="9" scale="68" orientation="landscape" useFirstPageNumber="1" horizontalDpi="4294967293" verticalDpi="429496729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zoomScaleNormal="100" workbookViewId="0">
      <selection activeCell="B10" sqref="B10"/>
    </sheetView>
  </sheetViews>
  <sheetFormatPr baseColWidth="10" defaultColWidth="11.54296875" defaultRowHeight="13.25" customHeight="1" x14ac:dyDescent="0.35"/>
  <cols>
    <col min="1" max="1" width="20.54296875" customWidth="1"/>
  </cols>
  <sheetData>
    <row r="1" spans="1:2" ht="14.5" x14ac:dyDescent="0.35">
      <c r="A1" t="s">
        <v>17</v>
      </c>
      <c r="B1" s="114" t="s">
        <v>18</v>
      </c>
    </row>
    <row r="2" spans="1:2" ht="14.5" x14ac:dyDescent="0.35">
      <c r="A2" s="39" t="s">
        <v>19</v>
      </c>
      <c r="B2" s="39" t="s">
        <v>20</v>
      </c>
    </row>
    <row r="3" spans="1:2" ht="14.5" x14ac:dyDescent="0.35">
      <c r="A3" s="115" t="s">
        <v>21</v>
      </c>
      <c r="B3">
        <v>8</v>
      </c>
    </row>
    <row r="4" spans="1:2" ht="14.5" x14ac:dyDescent="0.35">
      <c r="A4" s="115" t="s">
        <v>22</v>
      </c>
      <c r="B4">
        <v>2</v>
      </c>
    </row>
    <row r="5" spans="1:2" ht="14.5" x14ac:dyDescent="0.35">
      <c r="A5" s="115" t="s">
        <v>23</v>
      </c>
      <c r="B5">
        <v>3</v>
      </c>
    </row>
    <row r="6" spans="1:2" ht="14.5" x14ac:dyDescent="0.35">
      <c r="A6" s="115" t="s">
        <v>24</v>
      </c>
      <c r="B6">
        <v>3</v>
      </c>
    </row>
    <row r="7" spans="1:2" ht="14.5" x14ac:dyDescent="0.35">
      <c r="A7" s="115" t="s">
        <v>25</v>
      </c>
      <c r="B7">
        <v>0</v>
      </c>
    </row>
    <row r="8" spans="1:2" ht="14.5" x14ac:dyDescent="0.35">
      <c r="A8" s="115" t="s">
        <v>26</v>
      </c>
      <c r="B8">
        <v>2</v>
      </c>
    </row>
    <row r="9" spans="1:2" ht="14.5" x14ac:dyDescent="0.35">
      <c r="A9" s="115" t="s">
        <v>27</v>
      </c>
      <c r="B9" t="s">
        <v>28</v>
      </c>
    </row>
    <row r="10" spans="1:2" ht="15" customHeight="1" x14ac:dyDescent="0.35">
      <c r="A10" s="115" t="s">
        <v>29</v>
      </c>
      <c r="B10" s="116" t="s">
        <v>30</v>
      </c>
    </row>
    <row r="11" spans="1:2" ht="15" customHeight="1" x14ac:dyDescent="0.35">
      <c r="A11" s="115" t="s">
        <v>31</v>
      </c>
      <c r="B11" s="116" t="s">
        <v>32</v>
      </c>
    </row>
    <row r="12" spans="1:2" ht="15" customHeight="1" x14ac:dyDescent="0.35">
      <c r="A12" s="115" t="s">
        <v>33</v>
      </c>
      <c r="B12" s="117" t="s">
        <v>34</v>
      </c>
    </row>
    <row r="16" spans="1:2" ht="15" customHeight="1" x14ac:dyDescent="0.35">
      <c r="A16" s="116"/>
    </row>
    <row r="17" spans="1:1" ht="15" customHeight="1" x14ac:dyDescent="0.35">
      <c r="A17" s="116"/>
    </row>
    <row r="18" spans="1:1" ht="15" customHeight="1" x14ac:dyDescent="0.35">
      <c r="A18" s="116"/>
    </row>
    <row r="19" spans="1:1" ht="15" customHeight="1" x14ac:dyDescent="0.35">
      <c r="A19" s="116"/>
    </row>
  </sheetData>
  <pageMargins left="0.7" right="0.7" top="0.75" bottom="0.75" header="0.3" footer="0.3"/>
  <pageSetup paperSize="9" orientation="portrait" useFirstPageNumber="1" horizontalDpi="4294967293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2"/>
  <sheetViews>
    <sheetView zoomScaleNormal="100" workbookViewId="0">
      <selection activeCell="A2" sqref="A2"/>
    </sheetView>
  </sheetViews>
  <sheetFormatPr baseColWidth="10" defaultColWidth="11.54296875" defaultRowHeight="13.25" customHeight="1" x14ac:dyDescent="0.35"/>
  <sheetData>
    <row r="1" spans="1:2" ht="14.5" x14ac:dyDescent="0.35">
      <c r="A1" s="118" t="s">
        <v>35</v>
      </c>
      <c r="B1" s="118" t="s">
        <v>35</v>
      </c>
    </row>
    <row r="2" spans="1:2" ht="14.5" x14ac:dyDescent="0.35">
      <c r="A2" s="119" t="s">
        <v>36</v>
      </c>
      <c r="B2" s="59"/>
    </row>
    <row r="3" spans="1:2" ht="14.5" x14ac:dyDescent="0.35">
      <c r="A3" s="120" t="s">
        <v>37</v>
      </c>
      <c r="B3" s="119" t="s">
        <v>38</v>
      </c>
    </row>
    <row r="4" spans="1:2" ht="14.5" x14ac:dyDescent="0.35">
      <c r="A4" s="60" t="s">
        <v>39</v>
      </c>
      <c r="B4" s="60"/>
    </row>
    <row r="5" spans="1:2" ht="14.5" x14ac:dyDescent="0.35">
      <c r="A5" s="120" t="s">
        <v>40</v>
      </c>
      <c r="B5" s="120" t="s">
        <v>37</v>
      </c>
    </row>
    <row r="6" spans="1:2" ht="14.5" x14ac:dyDescent="0.35">
      <c r="A6" s="59" t="s">
        <v>41</v>
      </c>
      <c r="B6" s="59"/>
    </row>
    <row r="7" spans="1:2" ht="14.5" x14ac:dyDescent="0.35">
      <c r="A7" s="121" t="s">
        <v>42</v>
      </c>
      <c r="B7" s="121" t="s">
        <v>39</v>
      </c>
    </row>
    <row r="8" spans="1:2" ht="14.5" x14ac:dyDescent="0.35">
      <c r="A8" s="60" t="s">
        <v>43</v>
      </c>
      <c r="B8" s="60"/>
    </row>
    <row r="9" spans="1:2" ht="14.5" x14ac:dyDescent="0.35">
      <c r="A9" s="121"/>
      <c r="B9" s="121" t="s">
        <v>40</v>
      </c>
    </row>
    <row r="10" spans="1:2" ht="14.5" x14ac:dyDescent="0.35">
      <c r="A10" s="59"/>
      <c r="B10" s="59"/>
    </row>
    <row r="11" spans="1:2" ht="14.5" x14ac:dyDescent="0.35">
      <c r="A11" s="122"/>
      <c r="B11" s="122" t="s">
        <v>41</v>
      </c>
    </row>
    <row r="12" spans="1:2" ht="14.5" x14ac:dyDescent="0.35">
      <c r="A12" s="60"/>
      <c r="B12" s="60"/>
    </row>
    <row r="13" spans="1:2" ht="14.5" x14ac:dyDescent="0.35">
      <c r="A13" s="123"/>
      <c r="B13" s="123" t="s">
        <v>38</v>
      </c>
    </row>
    <row r="14" spans="1:2" ht="13.75" customHeight="1" x14ac:dyDescent="0.35">
      <c r="A14" s="59"/>
      <c r="B14" s="59"/>
    </row>
    <row r="15" spans="1:2" ht="14.5" x14ac:dyDescent="0.35">
      <c r="A15" s="118"/>
      <c r="B15" s="118" t="s">
        <v>43</v>
      </c>
    </row>
    <row r="16" spans="1:2" ht="14.5" x14ac:dyDescent="0.35">
      <c r="A16" s="122"/>
    </row>
    <row r="17" spans="1:1" ht="14.5" x14ac:dyDescent="0.35">
      <c r="A17" s="120"/>
    </row>
    <row r="18" spans="1:1" ht="14.5" x14ac:dyDescent="0.35">
      <c r="A18" s="55"/>
    </row>
    <row r="19" spans="1:1" ht="14.5" x14ac:dyDescent="0.35">
      <c r="A19" s="64"/>
    </row>
    <row r="20" spans="1:1" ht="14.5" x14ac:dyDescent="0.35">
      <c r="A20" s="65"/>
    </row>
    <row r="21" spans="1:1" ht="14.5" x14ac:dyDescent="0.35">
      <c r="A21" s="124"/>
    </row>
    <row r="22" spans="1:1" ht="14.5" x14ac:dyDescent="0.35">
      <c r="A22" s="80"/>
    </row>
    <row r="23" spans="1:1" ht="14.5" x14ac:dyDescent="0.35">
      <c r="A23" s="125"/>
    </row>
    <row r="24" spans="1:1" ht="14.5" x14ac:dyDescent="0.35">
      <c r="A24" s="122"/>
    </row>
    <row r="25" spans="1:1" ht="14.5" x14ac:dyDescent="0.35">
      <c r="A25" s="120"/>
    </row>
    <row r="26" spans="1:1" ht="14.5" x14ac:dyDescent="0.35">
      <c r="A26" s="55"/>
    </row>
    <row r="27" spans="1:1" ht="14.5" x14ac:dyDescent="0.35">
      <c r="A27" s="64"/>
    </row>
    <row r="28" spans="1:1" ht="14.5" x14ac:dyDescent="0.35">
      <c r="A28" s="65"/>
    </row>
    <row r="29" spans="1:1" ht="14.5" x14ac:dyDescent="0.35">
      <c r="A29" s="124"/>
    </row>
    <row r="30" spans="1:1" ht="14.5" x14ac:dyDescent="0.35">
      <c r="A30" s="80"/>
    </row>
    <row r="31" spans="1:1" ht="14.5" x14ac:dyDescent="0.35">
      <c r="A31" s="125"/>
    </row>
    <row r="32" spans="1:1" ht="14.5" x14ac:dyDescent="0.35">
      <c r="A32" s="12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5"/>
  <sheetViews>
    <sheetView zoomScaleNormal="100" workbookViewId="0">
      <selection activeCell="I17" sqref="I17"/>
    </sheetView>
  </sheetViews>
  <sheetFormatPr baseColWidth="10" defaultColWidth="11.54296875" defaultRowHeight="13.25" customHeight="1" x14ac:dyDescent="0.35"/>
  <sheetData>
    <row r="1" spans="1:16" ht="13.25" customHeight="1" x14ac:dyDescent="0.35">
      <c r="A1" s="39" t="s">
        <v>44</v>
      </c>
      <c r="B1" s="39" t="s">
        <v>16</v>
      </c>
      <c r="C1" s="39" t="s">
        <v>45</v>
      </c>
      <c r="D1" s="39" t="s">
        <v>16</v>
      </c>
      <c r="E1" s="39" t="s">
        <v>16</v>
      </c>
      <c r="F1" s="39" t="s">
        <v>46</v>
      </c>
      <c r="G1" s="39" t="s">
        <v>47</v>
      </c>
      <c r="H1" s="39" t="s">
        <v>48</v>
      </c>
      <c r="I1" s="39" t="s">
        <v>49</v>
      </c>
      <c r="J1" t="s">
        <v>16</v>
      </c>
      <c r="K1" t="s">
        <v>16</v>
      </c>
      <c r="L1" t="s">
        <v>16</v>
      </c>
      <c r="M1" t="s">
        <v>16</v>
      </c>
      <c r="N1" t="s">
        <v>16</v>
      </c>
      <c r="O1" t="s">
        <v>16</v>
      </c>
      <c r="P1" t="s">
        <v>16</v>
      </c>
    </row>
    <row r="2" spans="1:16" ht="13.25" customHeight="1" x14ac:dyDescent="0.35">
      <c r="A2" s="39" t="s">
        <v>50</v>
      </c>
      <c r="B2" s="39" t="s">
        <v>16</v>
      </c>
      <c r="C2" s="39" t="s">
        <v>51</v>
      </c>
      <c r="D2" s="39" t="s">
        <v>16</v>
      </c>
      <c r="E2" s="39" t="s">
        <v>16</v>
      </c>
      <c r="F2" s="39" t="s">
        <v>52</v>
      </c>
      <c r="G2" s="39" t="s">
        <v>53</v>
      </c>
      <c r="H2" s="39" t="s">
        <v>54</v>
      </c>
      <c r="I2" s="39" t="s">
        <v>55</v>
      </c>
      <c r="J2" t="s">
        <v>16</v>
      </c>
      <c r="K2" t="s">
        <v>16</v>
      </c>
      <c r="L2" t="s">
        <v>16</v>
      </c>
      <c r="M2" t="s">
        <v>16</v>
      </c>
      <c r="N2" t="s">
        <v>16</v>
      </c>
      <c r="O2" t="s">
        <v>16</v>
      </c>
      <c r="P2" t="s">
        <v>16</v>
      </c>
    </row>
    <row r="3" spans="1:16" ht="13.25" customHeight="1" x14ac:dyDescent="0.35">
      <c r="A3" s="39" t="s">
        <v>56</v>
      </c>
      <c r="B3" s="39" t="s">
        <v>16</v>
      </c>
      <c r="C3" s="39" t="s">
        <v>57</v>
      </c>
      <c r="D3" s="39" t="s">
        <v>16</v>
      </c>
      <c r="E3" s="39" t="s">
        <v>16</v>
      </c>
      <c r="F3" s="39" t="s">
        <v>54</v>
      </c>
      <c r="G3" s="39" t="s">
        <v>58</v>
      </c>
      <c r="H3" s="39" t="s">
        <v>59</v>
      </c>
      <c r="I3" s="39" t="s">
        <v>53</v>
      </c>
      <c r="J3" t="s">
        <v>16</v>
      </c>
      <c r="K3" t="s">
        <v>16</v>
      </c>
      <c r="L3" t="s">
        <v>16</v>
      </c>
      <c r="M3" t="s">
        <v>16</v>
      </c>
      <c r="N3" t="s">
        <v>16</v>
      </c>
      <c r="O3" t="s">
        <v>16</v>
      </c>
      <c r="P3" t="s">
        <v>16</v>
      </c>
    </row>
    <row r="4" spans="1:16" ht="13.25" customHeight="1" x14ac:dyDescent="0.35">
      <c r="A4" s="39" t="s">
        <v>60</v>
      </c>
      <c r="B4" s="39" t="s">
        <v>16</v>
      </c>
      <c r="C4" s="39" t="s">
        <v>61</v>
      </c>
      <c r="D4" s="39" t="s">
        <v>16</v>
      </c>
      <c r="E4" s="39" t="s">
        <v>16</v>
      </c>
      <c r="F4" s="39" t="s">
        <v>62</v>
      </c>
      <c r="G4" s="39" t="s">
        <v>53</v>
      </c>
      <c r="H4" s="39" t="s">
        <v>59</v>
      </c>
      <c r="I4" s="39" t="s">
        <v>58</v>
      </c>
      <c r="J4" t="s">
        <v>16</v>
      </c>
      <c r="K4" t="s">
        <v>16</v>
      </c>
      <c r="L4" t="s">
        <v>16</v>
      </c>
      <c r="M4" t="s">
        <v>16</v>
      </c>
      <c r="N4" t="s">
        <v>16</v>
      </c>
      <c r="O4" t="s">
        <v>16</v>
      </c>
      <c r="P4" t="s">
        <v>16</v>
      </c>
    </row>
    <row r="5" spans="1:16" ht="13.25" customHeight="1" x14ac:dyDescent="0.35">
      <c r="A5" s="39" t="s">
        <v>16</v>
      </c>
      <c r="B5" s="39" t="s">
        <v>16</v>
      </c>
      <c r="C5" s="39" t="s">
        <v>16</v>
      </c>
      <c r="D5" s="39" t="s">
        <v>16</v>
      </c>
      <c r="E5" s="39" t="s">
        <v>16</v>
      </c>
      <c r="F5" s="39" t="s">
        <v>16</v>
      </c>
      <c r="G5" s="39" t="s">
        <v>16</v>
      </c>
      <c r="H5" s="39" t="s">
        <v>16</v>
      </c>
      <c r="I5" s="39" t="s">
        <v>16</v>
      </c>
      <c r="J5" t="s">
        <v>16</v>
      </c>
      <c r="K5" t="s">
        <v>16</v>
      </c>
      <c r="L5" t="s">
        <v>16</v>
      </c>
      <c r="M5" t="s">
        <v>16</v>
      </c>
      <c r="N5" t="s">
        <v>16</v>
      </c>
      <c r="O5" t="s">
        <v>16</v>
      </c>
      <c r="P5" t="s">
        <v>16</v>
      </c>
    </row>
    <row r="6" spans="1:16" ht="13.25" customHeight="1" x14ac:dyDescent="0.35">
      <c r="A6" s="39" t="s">
        <v>16</v>
      </c>
      <c r="B6" s="39" t="s">
        <v>16</v>
      </c>
      <c r="C6" s="39" t="s">
        <v>16</v>
      </c>
      <c r="D6" s="39" t="s">
        <v>16</v>
      </c>
      <c r="E6" s="39" t="s">
        <v>16</v>
      </c>
      <c r="F6" s="39" t="s">
        <v>16</v>
      </c>
      <c r="G6" s="39" t="s">
        <v>16</v>
      </c>
      <c r="H6" s="39" t="s">
        <v>16</v>
      </c>
      <c r="I6" s="39" t="s">
        <v>16</v>
      </c>
      <c r="J6" t="s">
        <v>16</v>
      </c>
      <c r="K6" t="s">
        <v>16</v>
      </c>
      <c r="L6" t="s">
        <v>16</v>
      </c>
      <c r="M6" t="s">
        <v>16</v>
      </c>
      <c r="N6" t="s">
        <v>16</v>
      </c>
      <c r="O6" t="s">
        <v>16</v>
      </c>
      <c r="P6" t="s">
        <v>16</v>
      </c>
    </row>
    <row r="7" spans="1:16" ht="13.25" customHeight="1" x14ac:dyDescent="0.35">
      <c r="A7" s="39" t="s">
        <v>16</v>
      </c>
      <c r="B7" s="39" t="s">
        <v>16</v>
      </c>
      <c r="C7" s="39" t="s">
        <v>16</v>
      </c>
      <c r="D7" s="39" t="s">
        <v>16</v>
      </c>
      <c r="E7" s="39" t="s">
        <v>16</v>
      </c>
      <c r="F7" s="39" t="s">
        <v>16</v>
      </c>
      <c r="G7" s="39" t="s">
        <v>16</v>
      </c>
      <c r="H7" s="39" t="s">
        <v>16</v>
      </c>
      <c r="I7" s="39" t="s">
        <v>16</v>
      </c>
      <c r="J7" t="s">
        <v>16</v>
      </c>
      <c r="K7" t="s">
        <v>16</v>
      </c>
      <c r="L7" t="s">
        <v>16</v>
      </c>
      <c r="M7" t="s">
        <v>16</v>
      </c>
      <c r="N7" t="s">
        <v>16</v>
      </c>
      <c r="O7" t="s">
        <v>16</v>
      </c>
      <c r="P7" t="s">
        <v>16</v>
      </c>
    </row>
    <row r="8" spans="1:16" ht="13.25" customHeight="1" x14ac:dyDescent="0.35">
      <c r="A8" s="39" t="s">
        <v>16</v>
      </c>
      <c r="B8" s="39" t="s">
        <v>16</v>
      </c>
      <c r="C8" s="39" t="s">
        <v>16</v>
      </c>
      <c r="D8" s="39" t="s">
        <v>16</v>
      </c>
      <c r="E8" s="39" t="s">
        <v>16</v>
      </c>
      <c r="F8" s="39" t="s">
        <v>16</v>
      </c>
      <c r="G8" s="39" t="s">
        <v>16</v>
      </c>
      <c r="H8" s="39" t="s">
        <v>16</v>
      </c>
      <c r="I8" s="39" t="s">
        <v>16</v>
      </c>
      <c r="J8" t="s">
        <v>16</v>
      </c>
      <c r="K8" t="s">
        <v>16</v>
      </c>
      <c r="L8" t="s">
        <v>16</v>
      </c>
      <c r="M8" t="s">
        <v>16</v>
      </c>
      <c r="N8" t="s">
        <v>16</v>
      </c>
      <c r="O8" t="s">
        <v>16</v>
      </c>
      <c r="P8" t="s">
        <v>16</v>
      </c>
    </row>
    <row r="9" spans="1:16" ht="13.25" customHeight="1" x14ac:dyDescent="0.35">
      <c r="A9" s="39" t="s">
        <v>16</v>
      </c>
      <c r="B9" s="39" t="s">
        <v>16</v>
      </c>
      <c r="C9" s="39" t="s">
        <v>16</v>
      </c>
      <c r="D9" s="39" t="s">
        <v>16</v>
      </c>
      <c r="E9" s="39" t="s">
        <v>16</v>
      </c>
      <c r="F9" s="39" t="s">
        <v>16</v>
      </c>
      <c r="G9" s="39" t="s">
        <v>16</v>
      </c>
      <c r="H9" s="39" t="s">
        <v>16</v>
      </c>
      <c r="I9" s="39" t="s">
        <v>16</v>
      </c>
      <c r="J9" t="s">
        <v>16</v>
      </c>
      <c r="K9" t="s">
        <v>16</v>
      </c>
      <c r="L9" t="s">
        <v>16</v>
      </c>
      <c r="M9" t="s">
        <v>16</v>
      </c>
      <c r="N9" t="s">
        <v>16</v>
      </c>
      <c r="O9" t="s">
        <v>16</v>
      </c>
      <c r="P9" t="s">
        <v>16</v>
      </c>
    </row>
    <row r="10" spans="1:16" ht="13.25" customHeight="1" x14ac:dyDescent="0.35">
      <c r="A10" s="39" t="s">
        <v>16</v>
      </c>
      <c r="B10" s="39" t="s">
        <v>16</v>
      </c>
      <c r="C10" s="39" t="s">
        <v>16</v>
      </c>
      <c r="D10" s="39" t="s">
        <v>16</v>
      </c>
      <c r="E10" s="39" t="s">
        <v>16</v>
      </c>
      <c r="F10" s="39" t="s">
        <v>16</v>
      </c>
      <c r="G10" s="39" t="s">
        <v>16</v>
      </c>
      <c r="H10" s="39" t="s">
        <v>16</v>
      </c>
      <c r="I10" s="39" t="s">
        <v>16</v>
      </c>
      <c r="J10" t="s">
        <v>16</v>
      </c>
      <c r="K10" t="s">
        <v>16</v>
      </c>
      <c r="L10" t="s">
        <v>16</v>
      </c>
      <c r="M10" t="s">
        <v>16</v>
      </c>
      <c r="N10" t="s">
        <v>16</v>
      </c>
      <c r="O10" t="s">
        <v>16</v>
      </c>
      <c r="P10" t="s">
        <v>16</v>
      </c>
    </row>
    <row r="11" spans="1:16" ht="13.25" customHeight="1" x14ac:dyDescent="0.35">
      <c r="A11" s="39" t="s">
        <v>16</v>
      </c>
      <c r="B11" s="39" t="s">
        <v>16</v>
      </c>
      <c r="C11" s="39" t="s">
        <v>16</v>
      </c>
      <c r="D11" s="39" t="s">
        <v>16</v>
      </c>
      <c r="E11" s="39" t="s">
        <v>16</v>
      </c>
      <c r="F11" s="39" t="s">
        <v>16</v>
      </c>
      <c r="G11" s="39" t="s">
        <v>16</v>
      </c>
      <c r="H11" s="39" t="s">
        <v>16</v>
      </c>
      <c r="I11" s="39" t="s">
        <v>16</v>
      </c>
      <c r="J11" t="s">
        <v>16</v>
      </c>
      <c r="K11" t="s">
        <v>16</v>
      </c>
      <c r="L11" t="s">
        <v>16</v>
      </c>
      <c r="M11" t="s">
        <v>16</v>
      </c>
      <c r="N11" t="s">
        <v>16</v>
      </c>
      <c r="O11" t="s">
        <v>16</v>
      </c>
      <c r="P11" t="s">
        <v>16</v>
      </c>
    </row>
    <row r="12" spans="1:16" ht="13.25" customHeight="1" x14ac:dyDescent="0.35">
      <c r="A12" s="39" t="s">
        <v>63</v>
      </c>
      <c r="B12" s="39" t="s">
        <v>64</v>
      </c>
      <c r="C12" s="39" t="s">
        <v>65</v>
      </c>
      <c r="D12" s="39" t="s">
        <v>66</v>
      </c>
      <c r="E12" s="39" t="s">
        <v>67</v>
      </c>
      <c r="F12" s="39" t="s">
        <v>68</v>
      </c>
      <c r="G12" s="39" t="s">
        <v>69</v>
      </c>
      <c r="H12" s="39" t="s">
        <v>70</v>
      </c>
      <c r="I12" s="39" t="s">
        <v>71</v>
      </c>
    </row>
    <row r="13" spans="1:16" ht="13.25" customHeight="1" x14ac:dyDescent="0.35">
      <c r="A13" s="39" t="s">
        <v>72</v>
      </c>
      <c r="B13" s="39" t="s">
        <v>73</v>
      </c>
      <c r="C13" s="39" t="s">
        <v>74</v>
      </c>
      <c r="D13" s="39" t="s">
        <v>75</v>
      </c>
      <c r="E13" s="39" t="s">
        <v>76</v>
      </c>
      <c r="F13" s="39" t="s">
        <v>77</v>
      </c>
      <c r="G13" s="39" t="s">
        <v>78</v>
      </c>
      <c r="H13" s="39" t="s">
        <v>79</v>
      </c>
      <c r="I13" s="39" t="s">
        <v>80</v>
      </c>
    </row>
    <row r="14" spans="1:16" ht="13.25" customHeight="1" x14ac:dyDescent="0.35">
      <c r="A14" s="39" t="s">
        <v>81</v>
      </c>
      <c r="B14" s="39" t="s">
        <v>82</v>
      </c>
      <c r="C14" s="39" t="s">
        <v>83</v>
      </c>
      <c r="D14" s="39" t="s">
        <v>84</v>
      </c>
      <c r="E14" s="39" t="s">
        <v>85</v>
      </c>
      <c r="F14" s="39" t="s">
        <v>86</v>
      </c>
      <c r="G14" s="39" t="s">
        <v>87</v>
      </c>
      <c r="H14" s="39" t="s">
        <v>88</v>
      </c>
      <c r="I14" s="39" t="s">
        <v>89</v>
      </c>
    </row>
    <row r="15" spans="1:16" ht="13.25" customHeight="1" x14ac:dyDescent="0.35">
      <c r="A15" s="39" t="s">
        <v>90</v>
      </c>
      <c r="B15" s="39" t="s">
        <v>91</v>
      </c>
      <c r="C15" s="39" t="s">
        <v>92</v>
      </c>
      <c r="D15" s="39" t="s">
        <v>93</v>
      </c>
      <c r="E15" s="39" t="s">
        <v>94</v>
      </c>
      <c r="F15" s="39" t="s">
        <v>95</v>
      </c>
      <c r="G15" s="39" t="s">
        <v>96</v>
      </c>
      <c r="H15" s="39" t="s">
        <v>97</v>
      </c>
      <c r="I15" s="39" t="s">
        <v>98</v>
      </c>
    </row>
    <row r="16" spans="1:16" ht="13.25" customHeight="1" x14ac:dyDescent="0.35">
      <c r="A16" s="39" t="s">
        <v>99</v>
      </c>
      <c r="B16" s="39" t="s">
        <v>100</v>
      </c>
      <c r="C16" s="39" t="s">
        <v>101</v>
      </c>
      <c r="D16" s="39" t="s">
        <v>102</v>
      </c>
      <c r="E16" s="39" t="s">
        <v>103</v>
      </c>
      <c r="F16" s="39" t="s">
        <v>104</v>
      </c>
      <c r="G16" s="39" t="s">
        <v>105</v>
      </c>
      <c r="H16" s="39" t="s">
        <v>106</v>
      </c>
      <c r="I16" s="39" t="s">
        <v>107</v>
      </c>
    </row>
    <row r="17" spans="1:6" ht="13.25" customHeight="1" x14ac:dyDescent="0.35">
      <c r="A17" s="39" t="s">
        <v>108</v>
      </c>
      <c r="B17" s="39" t="s">
        <v>109</v>
      </c>
      <c r="C17" s="39" t="s">
        <v>110</v>
      </c>
      <c r="D17" s="39" t="s">
        <v>111</v>
      </c>
      <c r="E17" s="39" t="s">
        <v>112</v>
      </c>
      <c r="F17" s="39"/>
    </row>
    <row r="18" spans="1:6" ht="13.25" customHeight="1" x14ac:dyDescent="0.35">
      <c r="A18" s="39" t="s">
        <v>113</v>
      </c>
      <c r="B18" s="39" t="s">
        <v>114</v>
      </c>
      <c r="C18" s="39" t="s">
        <v>115</v>
      </c>
      <c r="D18" s="39" t="s">
        <v>116</v>
      </c>
      <c r="E18" s="39" t="s">
        <v>117</v>
      </c>
      <c r="F18" s="39"/>
    </row>
    <row r="19" spans="1:6" ht="13.25" customHeight="1" x14ac:dyDescent="0.35">
      <c r="A19" s="39" t="s">
        <v>118</v>
      </c>
      <c r="B19" s="39" t="s">
        <v>119</v>
      </c>
      <c r="C19" s="39" t="s">
        <v>120</v>
      </c>
      <c r="D19" s="39" t="s">
        <v>121</v>
      </c>
      <c r="E19" s="39" t="s">
        <v>122</v>
      </c>
      <c r="F19" s="39"/>
    </row>
    <row r="20" spans="1:6" ht="13.25" customHeight="1" x14ac:dyDescent="0.35">
      <c r="A20" s="39" t="s">
        <v>123</v>
      </c>
      <c r="B20" s="39" t="s">
        <v>124</v>
      </c>
      <c r="C20" s="39" t="s">
        <v>125</v>
      </c>
      <c r="D20" s="39" t="s">
        <v>126</v>
      </c>
      <c r="E20" s="39" t="s">
        <v>127</v>
      </c>
      <c r="F20" s="39"/>
    </row>
    <row r="21" spans="1:6" ht="13.25" customHeight="1" x14ac:dyDescent="0.35">
      <c r="A21" s="39" t="s">
        <v>128</v>
      </c>
      <c r="B21" s="39" t="s">
        <v>129</v>
      </c>
      <c r="C21" s="39" t="s">
        <v>130</v>
      </c>
      <c r="D21" s="39" t="s">
        <v>131</v>
      </c>
      <c r="E21" s="39" t="s">
        <v>132</v>
      </c>
      <c r="F21" s="39"/>
    </row>
    <row r="22" spans="1:6" ht="13.25" customHeight="1" x14ac:dyDescent="0.35">
      <c r="A22" s="39" t="s">
        <v>133</v>
      </c>
      <c r="B22" s="39" t="s">
        <v>134</v>
      </c>
      <c r="C22" s="39" t="s">
        <v>135</v>
      </c>
      <c r="D22" s="39" t="s">
        <v>136</v>
      </c>
      <c r="E22" s="39" t="s">
        <v>137</v>
      </c>
      <c r="F22" s="39"/>
    </row>
    <row r="23" spans="1:6" ht="13.25" customHeight="1" x14ac:dyDescent="0.35">
      <c r="A23" s="39" t="s">
        <v>138</v>
      </c>
      <c r="B23" s="39" t="s">
        <v>139</v>
      </c>
      <c r="C23" s="39" t="s">
        <v>140</v>
      </c>
      <c r="D23" s="39" t="s">
        <v>141</v>
      </c>
      <c r="E23" s="39" t="s">
        <v>142</v>
      </c>
      <c r="F23" s="39"/>
    </row>
    <row r="24" spans="1:6" ht="13.25" customHeight="1" x14ac:dyDescent="0.35">
      <c r="A24" s="39" t="s">
        <v>143</v>
      </c>
      <c r="B24" s="39" t="s">
        <v>144</v>
      </c>
      <c r="C24" s="39" t="s">
        <v>145</v>
      </c>
      <c r="D24" s="39" t="s">
        <v>146</v>
      </c>
      <c r="E24" s="39" t="s">
        <v>147</v>
      </c>
      <c r="F24" s="39"/>
    </row>
    <row r="25" spans="1:6" ht="13.25" customHeight="1" x14ac:dyDescent="0.35">
      <c r="A25" s="39" t="s">
        <v>148</v>
      </c>
      <c r="B25" s="39" t="s">
        <v>149</v>
      </c>
      <c r="C25" s="39" t="s">
        <v>150</v>
      </c>
      <c r="D25" s="39" t="s">
        <v>151</v>
      </c>
      <c r="E25" s="39" t="s">
        <v>152</v>
      </c>
      <c r="F25" s="39"/>
    </row>
    <row r="26" spans="1:6" ht="13.25" customHeight="1" x14ac:dyDescent="0.35">
      <c r="A26" s="39" t="s">
        <v>153</v>
      </c>
      <c r="B26" s="39" t="s">
        <v>154</v>
      </c>
      <c r="C26" s="39" t="s">
        <v>155</v>
      </c>
      <c r="D26" s="39" t="s">
        <v>156</v>
      </c>
      <c r="E26" s="39" t="s">
        <v>157</v>
      </c>
      <c r="F26" s="39"/>
    </row>
    <row r="27" spans="1:6" ht="13.25" customHeight="1" x14ac:dyDescent="0.35">
      <c r="A27" s="39" t="s">
        <v>158</v>
      </c>
      <c r="B27" s="39" t="s">
        <v>159</v>
      </c>
      <c r="C27" s="39" t="s">
        <v>160</v>
      </c>
      <c r="D27" s="39" t="s">
        <v>161</v>
      </c>
      <c r="E27" s="39" t="s">
        <v>162</v>
      </c>
      <c r="F27" s="39"/>
    </row>
    <row r="28" spans="1:6" ht="13.25" customHeight="1" x14ac:dyDescent="0.35">
      <c r="A28" s="39" t="s">
        <v>163</v>
      </c>
      <c r="B28" s="39" t="s">
        <v>164</v>
      </c>
      <c r="C28" s="39" t="s">
        <v>165</v>
      </c>
      <c r="D28" s="39" t="s">
        <v>166</v>
      </c>
      <c r="E28" s="39" t="s">
        <v>167</v>
      </c>
      <c r="F28" s="39"/>
    </row>
    <row r="29" spans="1:6" ht="13.25" customHeight="1" x14ac:dyDescent="0.35">
      <c r="A29" s="39" t="s">
        <v>168</v>
      </c>
      <c r="B29" s="39" t="s">
        <v>169</v>
      </c>
      <c r="C29" s="39" t="s">
        <v>170</v>
      </c>
      <c r="D29" s="39" t="s">
        <v>171</v>
      </c>
      <c r="E29" s="39" t="s">
        <v>172</v>
      </c>
      <c r="F29" s="39"/>
    </row>
    <row r="30" spans="1:6" ht="13.25" customHeight="1" x14ac:dyDescent="0.35">
      <c r="A30" s="39" t="s">
        <v>173</v>
      </c>
      <c r="B30" s="39" t="s">
        <v>174</v>
      </c>
      <c r="C30" s="39" t="s">
        <v>175</v>
      </c>
      <c r="D30" s="39" t="s">
        <v>176</v>
      </c>
      <c r="E30" s="39" t="s">
        <v>177</v>
      </c>
    </row>
    <row r="31" spans="1:6" ht="13.25" customHeight="1" x14ac:dyDescent="0.35">
      <c r="A31" s="39" t="s">
        <v>178</v>
      </c>
      <c r="B31" s="39" t="s">
        <v>179</v>
      </c>
      <c r="C31" s="39" t="s">
        <v>180</v>
      </c>
      <c r="D31" s="39" t="s">
        <v>181</v>
      </c>
      <c r="E31" s="39" t="s">
        <v>182</v>
      </c>
    </row>
    <row r="32" spans="1:6" ht="13.25" customHeight="1" x14ac:dyDescent="0.35">
      <c r="A32" s="39" t="s">
        <v>183</v>
      </c>
      <c r="B32" s="39" t="s">
        <v>184</v>
      </c>
      <c r="C32" s="39" t="s">
        <v>185</v>
      </c>
      <c r="D32" s="39" t="s">
        <v>186</v>
      </c>
      <c r="E32" s="39" t="s">
        <v>187</v>
      </c>
    </row>
    <row r="33" spans="1:2" ht="13.25" customHeight="1" x14ac:dyDescent="0.35">
      <c r="A33" s="39" t="s">
        <v>188</v>
      </c>
      <c r="B33" s="39" t="s">
        <v>189</v>
      </c>
    </row>
    <row r="34" spans="1:2" ht="13.25" customHeight="1" x14ac:dyDescent="0.35">
      <c r="A34" s="39" t="s">
        <v>190</v>
      </c>
      <c r="B34" s="39" t="s">
        <v>191</v>
      </c>
    </row>
    <row r="35" spans="1:2" ht="13.25" customHeight="1" x14ac:dyDescent="0.35">
      <c r="A35" s="39" t="s">
        <v>192</v>
      </c>
      <c r="B35" s="39" t="s">
        <v>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5"/>
  <sheetViews>
    <sheetView zoomScaleNormal="100" workbookViewId="0"/>
  </sheetViews>
  <sheetFormatPr baseColWidth="10" defaultColWidth="8.7265625" defaultRowHeight="13.25" customHeight="1" x14ac:dyDescent="0.35"/>
  <sheetData>
    <row r="1" spans="1:1" ht="13.25" customHeight="1" x14ac:dyDescent="0.35">
      <c r="A1" s="41" t="e">
        <f>data!#REF!</f>
        <v>#REF!</v>
      </c>
    </row>
    <row r="2" spans="1:1" ht="13.25" customHeight="1" x14ac:dyDescent="0.35">
      <c r="A2" s="49">
        <v>1</v>
      </c>
    </row>
    <row r="3" spans="1:1" ht="13.25" customHeight="1" x14ac:dyDescent="0.35">
      <c r="A3" s="55" t="e">
        <f>data!#REF!</f>
        <v>#REF!</v>
      </c>
    </row>
    <row r="4" spans="1:1" ht="13.25" customHeight="1" x14ac:dyDescent="0.35">
      <c r="A4" s="60"/>
    </row>
    <row r="5" spans="1:1" ht="13.25" customHeight="1" x14ac:dyDescent="0.35">
      <c r="A5" s="126" t="e">
        <f>data!#REF!</f>
        <v>#REF!</v>
      </c>
    </row>
    <row r="6" spans="1:1" ht="13.25" customHeight="1" x14ac:dyDescent="0.35">
      <c r="A6" s="49">
        <v>2</v>
      </c>
    </row>
    <row r="7" spans="1:1" ht="13.25" customHeight="1" x14ac:dyDescent="0.35">
      <c r="A7" s="65" t="e">
        <f>data!#REF!</f>
        <v>#REF!</v>
      </c>
    </row>
    <row r="8" spans="1:1" ht="13.25" customHeight="1" x14ac:dyDescent="0.35">
      <c r="A8" s="60"/>
    </row>
    <row r="9" spans="1:1" ht="13.25" customHeight="1" x14ac:dyDescent="0.35">
      <c r="A9" s="72" t="e">
        <f>data!#REF!</f>
        <v>#REF!</v>
      </c>
    </row>
    <row r="10" spans="1:1" ht="13.25" customHeight="1" x14ac:dyDescent="0.35">
      <c r="A10" s="49">
        <v>3</v>
      </c>
    </row>
    <row r="11" spans="1:1" ht="13.25" customHeight="1" x14ac:dyDescent="0.35">
      <c r="A11" s="80" t="e">
        <f>data!#REF!</f>
        <v>#REF!</v>
      </c>
    </row>
    <row r="12" spans="1:1" ht="13.25" customHeight="1" x14ac:dyDescent="0.35">
      <c r="A12" s="60"/>
    </row>
    <row r="13" spans="1:1" ht="13.25" customHeight="1" x14ac:dyDescent="0.35">
      <c r="A13" s="82" t="str">
        <f>data!A1</f>
        <v>1P1</v>
      </c>
    </row>
    <row r="14" spans="1:1" ht="13.25" customHeight="1" x14ac:dyDescent="0.35">
      <c r="A14" s="49">
        <v>4</v>
      </c>
    </row>
    <row r="15" spans="1:1" ht="13.25" customHeight="1" x14ac:dyDescent="0.35">
      <c r="A15" s="86" t="e">
        <f>data!#REF!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ted</vt:lpstr>
      <vt:lpstr>meta</vt:lpstr>
      <vt:lpstr>data</vt:lpstr>
      <vt:lpstr>m</vt:lpstr>
      <vt:lpstr>save</vt:lpstr>
      <vt:lpstr>ted!Zone_d_impression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2022-12-04T17:36:49Z</cp:lastPrinted>
  <dcterms:created xsi:type="dcterms:W3CDTF">2008-10-15T16:12:49Z</dcterms:created>
  <dcterms:modified xsi:type="dcterms:W3CDTF">2026-01-07T19:36:42Z</dcterms:modified>
</cp:coreProperties>
</file>