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E8A9FD87-A80D-42C0-B21B-CFED7B63D2B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  <sheet name="save" sheetId="44" r:id="rId5"/>
  </sheets>
  <definedNames>
    <definedName name="Ancrage_résultats">ted!$AB$70</definedName>
    <definedName name="Classement_TED">ted!$BB$73</definedName>
    <definedName name="Nb_résultats">ted!$EJ$71</definedName>
    <definedName name="Places">ted!$AB$73</definedName>
    <definedName name="_xlnm.Print_Area" localSheetId="0">ted!$A1:$L30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4" l="1"/>
  <c r="A13" i="44"/>
  <c r="A11" i="44"/>
  <c r="A9" i="44"/>
  <c r="A7" i="44"/>
  <c r="A5" i="44"/>
  <c r="A3" i="44"/>
  <c r="A1" i="44"/>
  <c r="I26" i="40"/>
  <c r="H26" i="40"/>
  <c r="I25" i="40"/>
  <c r="H24" i="40"/>
  <c r="I21" i="40"/>
  <c r="F21" i="40"/>
  <c r="E21" i="40"/>
  <c r="D21" i="40"/>
  <c r="G20" i="40"/>
  <c r="F19" i="40"/>
  <c r="E19" i="40"/>
  <c r="D19" i="40"/>
  <c r="H18" i="40"/>
  <c r="G17" i="40"/>
  <c r="F17" i="40"/>
  <c r="E17" i="40"/>
  <c r="D17" i="40"/>
  <c r="G16" i="40"/>
  <c r="F15" i="40"/>
  <c r="E15" i="40"/>
  <c r="D15" i="40"/>
  <c r="I14" i="40"/>
  <c r="F13" i="40"/>
  <c r="E13" i="40"/>
  <c r="D13" i="40"/>
  <c r="H12" i="40"/>
  <c r="G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<sst xmlns="http://schemas.openxmlformats.org/spreadsheetml/2006/main" count="410" uniqueCount="206">
  <si>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</si>
  <si>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</si>
  <si>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</si>
  <si>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</si>
  <si>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</si>
  <si>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</si>
  <si>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</si>
  <si>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</si>
  <si>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</si>
  <si>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</si>
  <si>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1/2 finale</t>
  </si>
  <si>
    <t>finale</t>
  </si>
  <si>
    <t xml:space="preserve"> </t>
  </si>
  <si>
    <t>1er</t>
  </si>
  <si>
    <t>2e</t>
  </si>
  <si>
    <t>3e</t>
  </si>
  <si>
    <t/>
  </si>
  <si>
    <t>nom_du_bareme</t>
  </si>
  <si>
    <t>2P4/3-TF8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</si>
  <si>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</si>
  <si>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</si>
  <si>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</si>
  <si>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</si>
  <si>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</si>
  <si>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</si>
  <si>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</si>
  <si>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</si>
  <si>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</si>
  <si>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2 POULES DE 4 JOUEURS / 3 QUALIFIÉS</t>
  </si>
  <si>
    <t>nom_tournoi</t>
  </si>
  <si>
    <t>Championnats Provinciaux Seniors S&amp;D - BBW - NC,E,</t>
  </si>
  <si>
    <t>nom_serie</t>
  </si>
  <si>
    <t>NC Doubles Messieurs (Début 9h-12h)</t>
  </si>
  <si>
    <t>date_serie</t>
  </si>
  <si>
    <t>11/01/2026 09:00</t>
  </si>
  <si>
    <t>1P1</t>
  </si>
  <si>
    <t>WO2</t>
  </si>
  <si>
    <t>3P1</t>
  </si>
  <si>
    <t>wo</t>
  </si>
  <si>
    <t>2P2</t>
  </si>
  <si>
    <t>2P1</t>
  </si>
  <si>
    <t>3P2</t>
  </si>
  <si>
    <t>WO1</t>
  </si>
  <si>
    <t>1P2</t>
  </si>
  <si>
    <t>VAN GASSE NOAH</t>
  </si>
  <si>
    <t>WO</t>
  </si>
  <si>
    <t>CTT Tubize</t>
  </si>
  <si>
    <t>NC</t>
  </si>
  <si>
    <t>GIERA TRISTAN</t>
  </si>
  <si>
    <t>ROMANENKO NOAH</t>
  </si>
  <si>
    <t>RAMACHANDRAN BHARGAV</t>
  </si>
  <si>
    <t>MATOS DAVID</t>
  </si>
  <si>
    <t>Cttr Alpa</t>
  </si>
  <si>
    <t>VIGNERON GABRIEL</t>
  </si>
  <si>
    <t>Tourinnes</t>
  </si>
  <si>
    <t>j1211</t>
  </si>
  <si>
    <t>j1212</t>
  </si>
  <si>
    <t>j1221</t>
  </si>
  <si>
    <t>j1222</t>
  </si>
  <si>
    <t>s12</t>
  </si>
  <si>
    <t>c121</t>
  </si>
  <si>
    <t>cla121</t>
  </si>
  <si>
    <t>c122</t>
  </si>
  <si>
    <t>cla122</t>
  </si>
  <si>
    <t>j1311</t>
  </si>
  <si>
    <t>j1312</t>
  </si>
  <si>
    <t>j1321</t>
  </si>
  <si>
    <t>j1322</t>
  </si>
  <si>
    <t>s13</t>
  </si>
  <si>
    <t>c131</t>
  </si>
  <si>
    <t>cla131</t>
  </si>
  <si>
    <t>c132</t>
  </si>
  <si>
    <t>cla132</t>
  </si>
  <si>
    <t>j1411</t>
  </si>
  <si>
    <t>j1412</t>
  </si>
  <si>
    <t>j1421</t>
  </si>
  <si>
    <t>j1422</t>
  </si>
  <si>
    <t>s14</t>
  </si>
  <si>
    <t>c141</t>
  </si>
  <si>
    <t>cla141</t>
  </si>
  <si>
    <t>c142</t>
  </si>
  <si>
    <t>cla142</t>
  </si>
  <si>
    <t>j1511</t>
  </si>
  <si>
    <t>j1512</t>
  </si>
  <si>
    <t>j1521</t>
  </si>
  <si>
    <t>j1522</t>
  </si>
  <si>
    <t>s15</t>
  </si>
  <si>
    <t>c151</t>
  </si>
  <si>
    <t>cla151</t>
  </si>
  <si>
    <t>c152</t>
  </si>
  <si>
    <t>cla152</t>
  </si>
  <si>
    <t>j1611</t>
  </si>
  <si>
    <t>j1612</t>
  </si>
  <si>
    <t>j1621</t>
  </si>
  <si>
    <t>j1622</t>
  </si>
  <si>
    <t>s16</t>
  </si>
  <si>
    <t>c161</t>
  </si>
  <si>
    <t>cla161</t>
  </si>
  <si>
    <t>c162</t>
  </si>
  <si>
    <t>cla162</t>
  </si>
  <si>
    <t>j1711</t>
  </si>
  <si>
    <t>j1712</t>
  </si>
  <si>
    <t>j1721</t>
  </si>
  <si>
    <t>j1722</t>
  </si>
  <si>
    <t>s17</t>
  </si>
  <si>
    <t>j1811</t>
  </si>
  <si>
    <t>j1812</t>
  </si>
  <si>
    <t>j1821</t>
  </si>
  <si>
    <t>j1822</t>
  </si>
  <si>
    <t>s18</t>
  </si>
  <si>
    <t>j1911</t>
  </si>
  <si>
    <t>j1912</t>
  </si>
  <si>
    <t>j1921</t>
  </si>
  <si>
    <t>j1922</t>
  </si>
  <si>
    <t>s19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</si>
  <si>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</si>
  <si>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</si>
  <si>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</si>
  <si>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</si>
  <si>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</si>
  <si>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</si>
  <si>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</si>
  <si>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</si>
  <si>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</si>
  <si>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</si>
  <si>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</si>
  <si>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</si>
  <si>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</si>
  <si>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</si>
  <si>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</si>
  <si>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</si>
  <si>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</si>
  <si>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</si>
  <si>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</si>
  <si>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</si>
  <si>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</si>
  <si>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</si>
  <si>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</si>
  <si>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</si>
  <si>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</si>
  <si>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</si>
  <si>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</si>
  <si>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</si>
  <si>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</si>
  <si>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</si>
  <si>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</si>
  <si>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</si>
  <si>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</si>
  <si>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</si>
  <si>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</si>
  <si>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</si>
  <si>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</si>
  <si>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</si>
  <si>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</si>
  <si>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</si>
  <si>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</si>
  <si>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</si>
  <si>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</si>
  <si>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</si>
  <si>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</si>
  <si>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</si>
  <si>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</si>
  <si>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</si>
  <si>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</si>
  <si>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</si>
  <si>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</si>
  <si>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</si>
  <si>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</si>
  <si>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</si>
  <si>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</si>
  <si>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</si>
  <si>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</si>
  <si>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</si>
  <si>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</si>
  <si>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</si>
  <si>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</si>
  <si>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</si>
  <si>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</si>
  <si>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</si>
  <si>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</si>
  <si>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</si>
  <si>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</si>
  <si>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</si>
  <si>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</si>
  <si>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</si>
  <si>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Heure de début - Beginuur : 12h30</t>
  </si>
  <si>
    <t>Heure de fin - Einduur : 14h00</t>
  </si>
  <si>
    <t>1/4e</t>
  </si>
  <si>
    <t>Match</t>
  </si>
  <si>
    <t>Table</t>
  </si>
  <si>
    <t>T5</t>
  </si>
  <si>
    <t>T7</t>
  </si>
  <si>
    <t>NC_DH 3</t>
  </si>
  <si>
    <t>NC_DH 2</t>
  </si>
  <si>
    <t>NC_DH 5 T5</t>
  </si>
  <si>
    <t>NC_DH 6 T7</t>
  </si>
  <si>
    <t>NC_DH 7 T5</t>
  </si>
  <si>
    <t>perdant du match NC_DH 5 :</t>
  </si>
  <si>
    <t>perdant du match NC_DH  6 :</t>
  </si>
  <si>
    <t>NC_DH 8 T4</t>
  </si>
  <si>
    <t>HOUTAIN RENAUD</t>
  </si>
  <si>
    <t>TEISANU MAXIM</t>
  </si>
  <si>
    <t>ROMANENKO NICOLAS</t>
  </si>
  <si>
    <t>RAMACHANDRAN ADVAITH</t>
  </si>
  <si>
    <t>NAVARRO FERNANDEZ THIAGO</t>
  </si>
  <si>
    <t>NOEL MATIS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</si>
</sst>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3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0" fontId="4" fillId="5" borderId="2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3" fillId="0" borderId="22" xfId="0" applyFont="1" applyBorder="1"/>
    <xf numFmtId="0" fontId="4" fillId="0" borderId="23" xfId="0" applyFont="1" applyBorder="1"/>
    <xf numFmtId="0" fontId="4" fillId="6" borderId="2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4" xfId="0" applyFont="1" applyBorder="1"/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5" borderId="1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right" vertical="center"/>
    </xf>
    <xf numFmtId="0" fontId="1" fillId="0" borderId="22" xfId="0" applyFont="1" applyBorder="1"/>
    <xf numFmtId="0" fontId="1" fillId="0" borderId="24" xfId="0" applyFont="1" applyBorder="1"/>
    <xf numFmtId="0" fontId="11" fillId="7" borderId="27" xfId="0" applyFont="1" applyFill="1" applyBorder="1" applyAlignment="1">
      <alignment horizontal="left" vertical="center"/>
    </xf>
    <xf numFmtId="0" fontId="11" fillId="7" borderId="27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22" xfId="0" applyFont="1" applyBorder="1"/>
    <xf numFmtId="0" fontId="12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31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right" vertical="center"/>
    </xf>
    <xf numFmtId="0" fontId="4" fillId="7" borderId="31" xfId="0" applyFont="1" applyFill="1" applyBorder="1"/>
    <xf numFmtId="0" fontId="11" fillId="0" borderId="8" xfId="0" applyFont="1" applyBorder="1"/>
    <xf numFmtId="0" fontId="4" fillId="7" borderId="30" xfId="0" applyFont="1" applyFill="1" applyBorder="1" applyAlignment="1">
      <alignment horizontal="right" vertical="center"/>
    </xf>
    <xf numFmtId="0" fontId="4" fillId="7" borderId="27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2" xfId="0" applyFont="1" applyBorder="1"/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vertical="center"/>
    </xf>
    <xf numFmtId="0" fontId="11" fillId="0" borderId="5" xfId="0" applyFont="1" applyBorder="1" applyAlignment="1">
      <alignment horizontal="right"/>
    </xf>
    <xf numFmtId="0" fontId="11" fillId="0" borderId="27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1" fillId="7" borderId="0" xfId="0" applyFont="1" applyFill="1"/>
    <xf numFmtId="0" fontId="11" fillId="0" borderId="7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20" fontId="4" fillId="6" borderId="33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20" fontId="4" fillId="8" borderId="2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" fillId="0" borderId="2" xfId="0" applyFont="1" applyBorder="1"/>
    <xf numFmtId="49" fontId="3" fillId="2" borderId="6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0</xdr:col>
      <xdr:colOff>617071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="85" zoomScaleNormal="85" workbookViewId="0">
      <selection activeCell="A6" sqref="A6"/>
    </sheetView>
  </sheetViews>
  <sheetFormatPr baseColWidth="10" defaultColWidth="11.54296875" defaultRowHeight="13.25" customHeight="1" x14ac:dyDescent="0.25"/>
  <cols>
    <col min="1" max="1" width="10.453125" style="1" customWidth="1"/>
    <col min="2" max="2" width="5.54296875" style="1" customWidth="1"/>
    <col min="3" max="3" width="4.54296875" style="1" customWidth="1"/>
    <col min="4" max="4" width="25.54296875" style="1" customWidth="1"/>
    <col min="5" max="5" width="18.632812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36328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148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9"/>
      <c r="K1" s="156"/>
      <c r="L1" s="157"/>
    </row>
    <row r="2" spans="1:12" ht="19.5" customHeight="1" x14ac:dyDescent="0.3">
      <c r="A2" s="10"/>
      <c r="C2" s="11"/>
      <c r="D2" s="12"/>
      <c r="E2" s="13"/>
      <c r="F2" s="14"/>
      <c r="G2" s="15" t="s">
        <v>2</v>
      </c>
      <c r="H2" s="16"/>
      <c r="I2" s="17"/>
      <c r="J2" s="17"/>
      <c r="K2" s="17"/>
      <c r="L2" s="18"/>
    </row>
    <row r="3" spans="1:12" ht="19.5" customHeight="1" x14ac:dyDescent="0.25">
      <c r="A3" s="19"/>
      <c r="B3" s="11"/>
      <c r="C3" s="11"/>
      <c r="D3" s="20"/>
      <c r="E3" s="11"/>
      <c r="F3" s="14"/>
      <c r="G3" s="6" t="s">
        <v>3</v>
      </c>
      <c r="H3" s="21" t="str">
        <f>meta!B12</f>
        <v>11/01/2026 09:00</v>
      </c>
      <c r="I3" s="6" t="s">
        <v>4</v>
      </c>
      <c r="J3" s="158" t="str">
        <f>meta!B11</f>
        <v>NC Doubles Messieurs (Début 9h-12h)</v>
      </c>
      <c r="K3" s="158"/>
      <c r="L3" s="159"/>
    </row>
    <row r="4" spans="1:12" ht="19.5" customHeight="1" x14ac:dyDescent="0.25">
      <c r="A4" s="149" t="s">
        <v>187</v>
      </c>
      <c r="B4" s="22"/>
      <c r="C4" s="22"/>
      <c r="D4" s="23"/>
      <c r="E4" s="22"/>
      <c r="F4" s="24"/>
      <c r="G4" s="25" t="s">
        <v>5</v>
      </c>
      <c r="H4" s="26"/>
      <c r="I4" s="25" t="s">
        <v>185</v>
      </c>
      <c r="J4" s="23"/>
      <c r="K4" s="23" t="s">
        <v>186</v>
      </c>
      <c r="L4" s="27"/>
    </row>
    <row r="5" spans="1:12" ht="13.75" customHeight="1" x14ac:dyDescent="0.3">
      <c r="A5" s="150" t="s">
        <v>188</v>
      </c>
      <c r="B5" s="150" t="s">
        <v>189</v>
      </c>
      <c r="C5" s="29" t="s">
        <v>6</v>
      </c>
      <c r="D5" s="30" t="s">
        <v>7</v>
      </c>
      <c r="E5" s="28" t="s">
        <v>8</v>
      </c>
      <c r="F5" s="31" t="s">
        <v>9</v>
      </c>
      <c r="G5" s="32" t="s">
        <v>10</v>
      </c>
      <c r="H5" s="32" t="s">
        <v>11</v>
      </c>
      <c r="K5" s="33"/>
      <c r="L5" s="34"/>
    </row>
    <row r="6" spans="1:12" ht="13" x14ac:dyDescent="0.3">
      <c r="A6" s="151"/>
      <c r="B6" s="121"/>
      <c r="C6" s="36"/>
      <c r="D6" s="61" t="s">
        <v>200</v>
      </c>
      <c r="E6" s="62" t="s">
        <v>46</v>
      </c>
      <c r="F6" s="46" t="s">
        <v>47</v>
      </c>
      <c r="G6" s="35"/>
      <c r="H6" s="37"/>
      <c r="I6" s="38"/>
      <c r="J6" s="38"/>
      <c r="K6" s="39"/>
      <c r="L6" s="40"/>
    </row>
    <row r="7" spans="1:12" ht="13" x14ac:dyDescent="0.25">
      <c r="A7" s="121"/>
      <c r="B7" s="121"/>
      <c r="C7" s="42">
        <v>1</v>
      </c>
      <c r="D7" s="43" t="str">
        <f>m!A1 &amp; " " &amp; m!B1</f>
        <v xml:space="preserve">VAN GASSE NOAH </v>
      </c>
      <c r="E7" s="44" t="str">
        <f>m!F1</f>
        <v>CTT Tubize</v>
      </c>
      <c r="F7" s="45" t="str">
        <f>m!G1</f>
        <v>NC</v>
      </c>
      <c r="G7" s="35"/>
      <c r="H7" s="46" t="s">
        <v>12</v>
      </c>
      <c r="I7" s="47" t="s">
        <v>12</v>
      </c>
      <c r="J7" s="47"/>
      <c r="K7" s="47"/>
      <c r="L7" s="48"/>
    </row>
    <row r="8" spans="1:12" ht="13" x14ac:dyDescent="0.3">
      <c r="A8" s="152">
        <v>1</v>
      </c>
      <c r="B8" s="153"/>
      <c r="C8" s="50"/>
      <c r="D8" s="51"/>
      <c r="E8" s="52"/>
      <c r="F8" s="46" t="str">
        <f>m!E1</f>
        <v/>
      </c>
      <c r="G8" s="43" t="str">
        <f>m!A5 &amp; " " &amp; m!B5</f>
        <v xml:space="preserve"> </v>
      </c>
      <c r="H8" s="53"/>
      <c r="I8" s="54" t="s">
        <v>12</v>
      </c>
      <c r="J8" s="54"/>
      <c r="K8" s="54"/>
      <c r="L8" s="48"/>
    </row>
    <row r="9" spans="1:12" ht="13" x14ac:dyDescent="0.3">
      <c r="A9" s="121"/>
      <c r="B9" s="121"/>
      <c r="C9" s="56">
        <v>8</v>
      </c>
      <c r="D9" s="43" t="str">
        <f>m!C1 &amp; " " &amp;m!D1</f>
        <v xml:space="preserve">WO </v>
      </c>
      <c r="E9" s="57" t="str">
        <f>m!H1</f>
        <v/>
      </c>
      <c r="F9" s="58" t="str">
        <f>m!I1</f>
        <v/>
      </c>
      <c r="G9" s="59" t="str">
        <f>m!E5</f>
        <v/>
      </c>
      <c r="H9" s="13"/>
      <c r="I9" s="54" t="s">
        <v>12</v>
      </c>
      <c r="J9" s="54"/>
      <c r="K9" s="54"/>
      <c r="L9" s="48"/>
    </row>
    <row r="10" spans="1:12" ht="13" x14ac:dyDescent="0.3">
      <c r="A10" s="154"/>
      <c r="B10" s="121"/>
      <c r="C10" s="13"/>
      <c r="D10" s="61" t="s">
        <v>201</v>
      </c>
      <c r="E10" s="62" t="s">
        <v>46</v>
      </c>
      <c r="F10" s="46" t="s">
        <v>47</v>
      </c>
      <c r="G10" s="155" t="s">
        <v>194</v>
      </c>
      <c r="H10" s="43" t="str">
        <f>m!A7 &amp; " " &amp; m!B7</f>
        <v xml:space="preserve"> </v>
      </c>
      <c r="I10" s="53"/>
      <c r="J10" s="54"/>
      <c r="K10" s="54"/>
      <c r="L10" s="48"/>
    </row>
    <row r="11" spans="1:12" ht="13" x14ac:dyDescent="0.3">
      <c r="A11" s="121"/>
      <c r="B11" s="121"/>
      <c r="C11" s="56">
        <v>5</v>
      </c>
      <c r="D11" s="43" t="str">
        <f>m!A2 &amp; " " &amp; m!B2</f>
        <v xml:space="preserve">GIERA TRISTAN </v>
      </c>
      <c r="E11" s="44" t="str">
        <f>m!F2</f>
        <v>CTT Tubize</v>
      </c>
      <c r="F11" s="45" t="str">
        <f>m!G2</f>
        <v>NC</v>
      </c>
      <c r="G11" s="59"/>
      <c r="H11" s="50"/>
      <c r="I11" s="54"/>
      <c r="J11" s="54" t="s">
        <v>12</v>
      </c>
      <c r="K11" s="54"/>
      <c r="L11" s="48"/>
    </row>
    <row r="12" spans="1:12" ht="13" x14ac:dyDescent="0.3">
      <c r="A12" s="152" t="s">
        <v>193</v>
      </c>
      <c r="B12" s="153" t="s">
        <v>190</v>
      </c>
      <c r="C12" s="50"/>
      <c r="D12" s="51" t="s">
        <v>202</v>
      </c>
      <c r="E12" s="52" t="s">
        <v>46</v>
      </c>
      <c r="F12" s="46" t="s">
        <v>47</v>
      </c>
      <c r="G12" s="43" t="str">
        <f>m!C5 &amp; " " &amp; m!D5</f>
        <v xml:space="preserve"> </v>
      </c>
      <c r="H12" s="59" t="str">
        <f>m!E7</f>
        <v/>
      </c>
      <c r="I12" s="54"/>
      <c r="J12" s="54" t="s">
        <v>12</v>
      </c>
      <c r="K12" s="54"/>
      <c r="L12" s="48"/>
    </row>
    <row r="13" spans="1:12" ht="13" x14ac:dyDescent="0.3">
      <c r="A13" s="121"/>
      <c r="B13" s="121"/>
      <c r="C13" s="56">
        <v>4</v>
      </c>
      <c r="D13" s="43" t="str">
        <f>m!C2 &amp; " " &amp;m!D2</f>
        <v xml:space="preserve">ROMANENKO NOAH </v>
      </c>
      <c r="E13" s="57" t="str">
        <f>m!H2</f>
        <v>CTT Tubize</v>
      </c>
      <c r="F13" s="58" t="str">
        <f>m!I2</f>
        <v>NC</v>
      </c>
      <c r="G13" s="60"/>
      <c r="H13" s="66"/>
      <c r="I13" s="54"/>
      <c r="J13" s="54"/>
      <c r="K13" s="54" t="s">
        <v>12</v>
      </c>
      <c r="L13" s="48"/>
    </row>
    <row r="14" spans="1:12" ht="15.65" customHeight="1" x14ac:dyDescent="0.35">
      <c r="A14" s="154"/>
      <c r="B14" s="121"/>
      <c r="C14" s="13"/>
      <c r="D14" s="67" t="s">
        <v>203</v>
      </c>
      <c r="E14" s="62" t="s">
        <v>52</v>
      </c>
      <c r="F14" s="46" t="s">
        <v>47</v>
      </c>
      <c r="G14" s="60"/>
      <c r="H14" s="155" t="s">
        <v>196</v>
      </c>
      <c r="I14" s="69" t="str">
        <f>m!A9 &amp; " " &amp; m!B9</f>
        <v xml:space="preserve"> </v>
      </c>
      <c r="J14" s="70" t="s">
        <v>13</v>
      </c>
      <c r="K14" s="71" t="s">
        <v>12</v>
      </c>
      <c r="L14" s="48"/>
    </row>
    <row r="15" spans="1:12" ht="13" x14ac:dyDescent="0.3">
      <c r="A15" s="121"/>
      <c r="B15" s="121"/>
      <c r="C15" s="73">
        <v>3</v>
      </c>
      <c r="D15" s="43" t="str">
        <f>m!A3 &amp; " " &amp; m!B3</f>
        <v xml:space="preserve">RAMACHANDRAN BHARGAV </v>
      </c>
      <c r="E15" s="44" t="str">
        <f>m!F3</f>
        <v>Cttr Alpa</v>
      </c>
      <c r="F15" s="45" t="str">
        <f>m!G3</f>
        <v>NC</v>
      </c>
      <c r="G15" s="60"/>
      <c r="H15" s="68"/>
      <c r="I15" s="50"/>
      <c r="J15" s="74"/>
      <c r="K15" s="75"/>
      <c r="L15" s="48"/>
    </row>
    <row r="16" spans="1:12" ht="13" x14ac:dyDescent="0.3">
      <c r="A16" s="152" t="s">
        <v>192</v>
      </c>
      <c r="B16" s="153" t="s">
        <v>191</v>
      </c>
      <c r="C16" s="76"/>
      <c r="D16" s="77" t="s">
        <v>204</v>
      </c>
      <c r="E16" s="78" t="s">
        <v>52</v>
      </c>
      <c r="F16" s="46" t="s">
        <v>47</v>
      </c>
      <c r="G16" s="43" t="str">
        <f>m!A6 &amp; " " &amp; m!B6</f>
        <v xml:space="preserve"> </v>
      </c>
      <c r="H16" s="68"/>
      <c r="I16" s="79"/>
      <c r="J16" s="74"/>
      <c r="K16" s="75" t="s">
        <v>12</v>
      </c>
      <c r="L16" s="48"/>
    </row>
    <row r="17" spans="1:12" ht="13" x14ac:dyDescent="0.3">
      <c r="A17" s="121"/>
      <c r="B17" s="121"/>
      <c r="C17" s="73">
        <v>6</v>
      </c>
      <c r="D17" s="43" t="str">
        <f>m!C3 &amp; " " &amp;m!D3</f>
        <v xml:space="preserve">MATOS DAVID </v>
      </c>
      <c r="E17" s="57" t="str">
        <f>m!H3</f>
        <v>Cttr Alpa</v>
      </c>
      <c r="F17" s="58" t="str">
        <f>m!I3</f>
        <v>NC</v>
      </c>
      <c r="G17" s="59" t="str">
        <f>m!E6</f>
        <v/>
      </c>
      <c r="H17" s="81"/>
      <c r="I17" s="79"/>
      <c r="J17" s="74"/>
      <c r="K17" s="75"/>
      <c r="L17" s="48"/>
    </row>
    <row r="18" spans="1:12" ht="13" x14ac:dyDescent="0.3">
      <c r="A18" s="154"/>
      <c r="B18" s="121"/>
      <c r="C18" s="50"/>
      <c r="D18" s="51"/>
      <c r="E18" s="52"/>
      <c r="F18" s="46"/>
      <c r="G18" s="155" t="s">
        <v>195</v>
      </c>
      <c r="H18" s="43" t="str">
        <f>m!C7 &amp; " " &amp; m!D7</f>
        <v xml:space="preserve"> </v>
      </c>
      <c r="I18" s="79"/>
      <c r="J18" s="74" t="s">
        <v>12</v>
      </c>
      <c r="K18" s="75"/>
      <c r="L18" s="48"/>
    </row>
    <row r="19" spans="1:12" ht="13" x14ac:dyDescent="0.3">
      <c r="A19" s="121"/>
      <c r="B19" s="121"/>
      <c r="C19" s="56">
        <v>7</v>
      </c>
      <c r="D19" s="43" t="str">
        <f>m!A4 &amp; " " &amp; m!B4</f>
        <v xml:space="preserve">WO </v>
      </c>
      <c r="E19" s="44" t="str">
        <f>m!F4</f>
        <v/>
      </c>
      <c r="F19" s="45" t="str">
        <f>m!G4</f>
        <v/>
      </c>
      <c r="G19" s="63"/>
      <c r="H19" s="83"/>
      <c r="I19" s="66"/>
      <c r="J19" s="74"/>
      <c r="K19" s="75"/>
      <c r="L19" s="48"/>
    </row>
    <row r="20" spans="1:12" ht="13" x14ac:dyDescent="0.3">
      <c r="A20" s="152">
        <v>4</v>
      </c>
      <c r="B20" s="153"/>
      <c r="C20" s="50"/>
      <c r="D20" s="61" t="s">
        <v>205</v>
      </c>
      <c r="E20" s="62" t="s">
        <v>54</v>
      </c>
      <c r="F20" s="46" t="s">
        <v>47</v>
      </c>
      <c r="G20" s="84" t="str">
        <f>m!C6 &amp; " " &amp; m!D6</f>
        <v xml:space="preserve"> </v>
      </c>
      <c r="H20" s="85"/>
      <c r="I20" s="50"/>
      <c r="J20" s="74"/>
      <c r="K20" s="75"/>
      <c r="L20" s="48"/>
    </row>
    <row r="21" spans="1:12" ht="16.25" customHeight="1" x14ac:dyDescent="0.35">
      <c r="A21" s="121"/>
      <c r="B21" s="121"/>
      <c r="C21" s="87">
        <v>2</v>
      </c>
      <c r="D21" s="88" t="str">
        <f>m!C4 &amp; " " &amp;m!D4</f>
        <v xml:space="preserve">VIGNERON GABRIEL </v>
      </c>
      <c r="E21" s="89" t="str">
        <f>m!H4</f>
        <v>Tourinnes</v>
      </c>
      <c r="F21" s="90" t="str">
        <f>m!I4</f>
        <v>NC</v>
      </c>
      <c r="G21" s="91"/>
      <c r="H21" s="83"/>
      <c r="I21" s="69" t="str">
        <f>m!A10 &amp; " " &amp; m!B10</f>
        <v xml:space="preserve"> </v>
      </c>
      <c r="J21" s="70" t="s">
        <v>14</v>
      </c>
      <c r="K21" s="75"/>
      <c r="L21" s="48"/>
    </row>
    <row r="22" spans="1:12" ht="13" x14ac:dyDescent="0.25">
      <c r="A22" s="92"/>
      <c r="B22" s="93"/>
      <c r="C22" s="93"/>
      <c r="D22" s="94"/>
      <c r="E22" s="95"/>
      <c r="F22" s="95"/>
      <c r="G22" s="96"/>
      <c r="H22" s="96"/>
      <c r="I22" s="96"/>
      <c r="J22" s="97"/>
      <c r="K22" s="98"/>
      <c r="L22" s="48"/>
    </row>
    <row r="23" spans="1:12" ht="13" x14ac:dyDescent="0.3">
      <c r="A23" s="92"/>
      <c r="B23" s="92"/>
      <c r="C23" s="92"/>
      <c r="D23" s="99"/>
      <c r="E23" s="100"/>
      <c r="F23" s="101"/>
      <c r="G23" s="96"/>
      <c r="H23" s="96"/>
      <c r="I23" s="92"/>
      <c r="J23" s="102"/>
      <c r="K23" s="75"/>
      <c r="L23" s="48"/>
    </row>
    <row r="24" spans="1:12" ht="13" x14ac:dyDescent="0.3">
      <c r="A24" s="92"/>
      <c r="B24" s="92"/>
      <c r="C24" s="92"/>
      <c r="D24" s="99"/>
      <c r="E24" s="100"/>
      <c r="F24" s="100"/>
      <c r="G24" s="103" t="s">
        <v>197</v>
      </c>
      <c r="H24" s="43" t="str">
        <f>m!A8 &amp; " " &amp; m!B8</f>
        <v xml:space="preserve"> </v>
      </c>
      <c r="I24" s="54"/>
      <c r="J24" s="104"/>
      <c r="K24" s="75"/>
      <c r="L24" s="48"/>
    </row>
    <row r="25" spans="1:12" ht="15.65" customHeight="1" x14ac:dyDescent="0.35">
      <c r="A25" s="92"/>
      <c r="B25" s="92"/>
      <c r="C25" s="92"/>
      <c r="D25" s="99"/>
      <c r="E25" s="100"/>
      <c r="F25" s="100"/>
      <c r="G25" s="103"/>
      <c r="H25" s="155" t="s">
        <v>199</v>
      </c>
      <c r="I25" s="43" t="str">
        <f>m!A11 &amp; " " &amp; m!B11</f>
        <v xml:space="preserve"> </v>
      </c>
      <c r="J25" s="70" t="s">
        <v>15</v>
      </c>
      <c r="K25" s="75" t="s">
        <v>12</v>
      </c>
      <c r="L25" s="48"/>
    </row>
    <row r="26" spans="1:12" ht="13" x14ac:dyDescent="0.3">
      <c r="A26" s="92"/>
      <c r="B26" s="92"/>
      <c r="C26" s="92"/>
      <c r="D26" s="105"/>
      <c r="E26" s="101"/>
      <c r="F26" s="101"/>
      <c r="G26" s="83" t="s">
        <v>198</v>
      </c>
      <c r="H26" s="43" t="str">
        <f>m!C8 &amp; " " &amp; m!C8</f>
        <v xml:space="preserve"> </v>
      </c>
      <c r="I26" s="59" t="str">
        <f>m!E8</f>
        <v/>
      </c>
      <c r="J26" s="104"/>
      <c r="K26" s="75" t="s">
        <v>12</v>
      </c>
      <c r="L26" s="48"/>
    </row>
    <row r="27" spans="1:12" ht="13" x14ac:dyDescent="0.3">
      <c r="A27" s="92"/>
      <c r="B27" s="92"/>
      <c r="C27" s="92"/>
      <c r="D27" s="99"/>
      <c r="E27" s="100"/>
      <c r="F27" s="101"/>
      <c r="G27" s="96"/>
      <c r="H27" s="96"/>
      <c r="I27" s="106"/>
      <c r="J27" s="104"/>
      <c r="K27" s="75" t="s">
        <v>12</v>
      </c>
      <c r="L27" s="48"/>
    </row>
    <row r="28" spans="1:12" ht="13" x14ac:dyDescent="0.3">
      <c r="A28" s="92"/>
      <c r="B28" s="92"/>
      <c r="C28" s="92"/>
      <c r="D28" s="99"/>
      <c r="E28" s="100"/>
      <c r="F28" s="100"/>
      <c r="G28" s="99"/>
      <c r="H28" s="92"/>
      <c r="I28" s="106"/>
      <c r="J28" s="104"/>
      <c r="K28" s="75" t="s">
        <v>12</v>
      </c>
      <c r="L28" s="48"/>
    </row>
    <row r="29" spans="1:12" ht="13.75" customHeight="1" x14ac:dyDescent="0.3">
      <c r="A29" s="107"/>
      <c r="B29" s="107"/>
      <c r="C29" s="107"/>
      <c r="D29" s="108"/>
      <c r="E29" s="109"/>
      <c r="F29" s="109"/>
      <c r="G29" s="110"/>
      <c r="H29" s="110"/>
      <c r="I29" s="111"/>
      <c r="J29" s="111"/>
      <c r="K29" s="111"/>
      <c r="L29" s="112"/>
    </row>
    <row r="30" spans="1:12" ht="13" x14ac:dyDescent="0.3">
      <c r="A30" s="93"/>
      <c r="B30" s="93"/>
      <c r="C30" s="93"/>
      <c r="D30" s="94"/>
      <c r="E30" s="95"/>
      <c r="F30" s="95"/>
      <c r="G30" s="113"/>
      <c r="H30" s="113"/>
      <c r="I30" s="94"/>
      <c r="J30" s="104"/>
      <c r="K30" s="75" t="s">
        <v>12</v>
      </c>
    </row>
    <row r="31" spans="1:12" ht="13" x14ac:dyDescent="0.3">
      <c r="A31" s="92"/>
      <c r="B31" s="92"/>
      <c r="C31" s="92"/>
      <c r="D31" s="99"/>
      <c r="E31" s="100"/>
      <c r="F31" s="101"/>
      <c r="G31" s="96"/>
      <c r="H31" s="96"/>
      <c r="I31" s="92"/>
      <c r="J31" s="104"/>
      <c r="K31" s="75" t="s">
        <v>12</v>
      </c>
    </row>
    <row r="32" spans="1:12" ht="13" x14ac:dyDescent="0.3">
      <c r="A32" s="92"/>
      <c r="B32" s="92"/>
      <c r="C32" s="92"/>
      <c r="D32" s="99"/>
      <c r="E32" s="100"/>
      <c r="F32" s="100"/>
      <c r="G32" s="99"/>
      <c r="H32" s="96"/>
      <c r="I32" s="106"/>
      <c r="J32" s="104"/>
      <c r="K32" s="75" t="s">
        <v>12</v>
      </c>
    </row>
    <row r="33" spans="1:12" ht="13" x14ac:dyDescent="0.3">
      <c r="A33" s="92"/>
      <c r="B33" s="92"/>
      <c r="C33" s="92"/>
      <c r="D33" s="99"/>
      <c r="E33" s="100"/>
      <c r="F33" s="100"/>
      <c r="G33" s="92"/>
      <c r="H33" s="96"/>
      <c r="I33" s="106"/>
      <c r="J33" s="104"/>
      <c r="K33" s="75" t="s">
        <v>12</v>
      </c>
    </row>
    <row r="34" spans="1:12" ht="13" x14ac:dyDescent="0.3">
      <c r="A34" s="92"/>
      <c r="B34" s="92"/>
      <c r="C34" s="92"/>
      <c r="D34" s="99"/>
      <c r="E34" s="100"/>
      <c r="F34" s="100"/>
      <c r="G34" s="96"/>
      <c r="H34" s="99"/>
      <c r="I34" s="106"/>
      <c r="J34" s="104"/>
      <c r="K34" s="75" t="s">
        <v>12</v>
      </c>
    </row>
    <row r="35" spans="1:12" ht="13" x14ac:dyDescent="0.3">
      <c r="A35" s="92"/>
      <c r="B35" s="92"/>
      <c r="C35" s="92"/>
      <c r="D35" s="99"/>
      <c r="E35" s="100"/>
      <c r="F35" s="101"/>
      <c r="G35" s="96"/>
      <c r="H35" s="96"/>
      <c r="I35" s="114"/>
      <c r="J35" s="104"/>
      <c r="K35" s="54"/>
    </row>
    <row r="36" spans="1:12" ht="13" x14ac:dyDescent="0.3">
      <c r="A36" s="92"/>
      <c r="B36" s="92"/>
      <c r="C36" s="92"/>
      <c r="D36" s="105"/>
      <c r="E36" s="101"/>
      <c r="F36" s="100"/>
      <c r="G36" s="99"/>
      <c r="H36" s="96"/>
      <c r="I36" s="106"/>
      <c r="J36" s="74"/>
      <c r="K36" s="54"/>
    </row>
    <row r="37" spans="1:12" ht="13" x14ac:dyDescent="0.3">
      <c r="A37" s="92"/>
      <c r="B37" s="92"/>
      <c r="C37" s="92"/>
      <c r="D37" s="99"/>
      <c r="E37" s="100"/>
      <c r="F37" s="100"/>
      <c r="G37" s="96"/>
      <c r="H37" s="96"/>
      <c r="I37" s="106"/>
      <c r="J37" s="115"/>
    </row>
    <row r="38" spans="1:12" ht="13" x14ac:dyDescent="0.3">
      <c r="A38" s="116"/>
      <c r="B38" s="116"/>
      <c r="C38" s="116"/>
      <c r="D38" s="117"/>
      <c r="E38" s="118"/>
      <c r="F38" s="119"/>
      <c r="G38" s="120"/>
      <c r="H38" s="83"/>
      <c r="I38" s="54"/>
      <c r="J38" s="121"/>
      <c r="K38" s="13"/>
    </row>
    <row r="39" spans="1:12" ht="13" x14ac:dyDescent="0.25">
      <c r="A39" s="92"/>
      <c r="B39" s="92"/>
      <c r="C39" s="92"/>
      <c r="D39" s="99"/>
      <c r="E39" s="100"/>
      <c r="F39" s="101"/>
      <c r="G39" s="85"/>
    </row>
    <row r="40" spans="1:12" ht="13" x14ac:dyDescent="0.25">
      <c r="A40" s="92"/>
      <c r="B40" s="92"/>
      <c r="C40" s="92"/>
      <c r="D40" s="99"/>
      <c r="E40" s="100"/>
      <c r="F40" s="100"/>
      <c r="G40" s="99"/>
    </row>
    <row r="41" spans="1:12" ht="13" x14ac:dyDescent="0.25">
      <c r="A41" s="92"/>
      <c r="B41" s="92"/>
      <c r="C41" s="92"/>
      <c r="D41" s="99"/>
      <c r="E41" s="100"/>
      <c r="F41" s="100"/>
      <c r="G41" s="92"/>
    </row>
    <row r="42" spans="1:12" ht="13" x14ac:dyDescent="0.3">
      <c r="A42" s="92"/>
      <c r="B42" s="92"/>
      <c r="C42" s="92"/>
      <c r="D42" s="99"/>
      <c r="E42" s="100"/>
      <c r="F42" s="100"/>
      <c r="G42" s="96"/>
      <c r="H42" s="99"/>
      <c r="I42" s="53"/>
      <c r="J42" s="122"/>
    </row>
    <row r="43" spans="1:12" ht="13" x14ac:dyDescent="0.3">
      <c r="A43" s="92"/>
      <c r="B43" s="92"/>
      <c r="C43" s="92"/>
      <c r="D43" s="99"/>
      <c r="E43" s="100"/>
      <c r="F43" s="101"/>
      <c r="G43" s="96"/>
      <c r="H43" s="96"/>
      <c r="I43" s="54"/>
      <c r="J43" s="122"/>
      <c r="K43" s="54"/>
      <c r="L43" s="48"/>
    </row>
    <row r="44" spans="1:12" ht="13" x14ac:dyDescent="0.3">
      <c r="A44" s="92"/>
      <c r="B44" s="92"/>
      <c r="C44" s="92"/>
      <c r="D44" s="99"/>
      <c r="E44" s="100"/>
      <c r="F44" s="100"/>
      <c r="G44" s="99"/>
      <c r="H44" s="92"/>
      <c r="I44" s="54"/>
      <c r="J44" s="122"/>
      <c r="K44" s="54"/>
      <c r="L44" s="48"/>
    </row>
    <row r="45" spans="1:12" ht="13" x14ac:dyDescent="0.25">
      <c r="A45" s="92"/>
      <c r="B45" s="92"/>
      <c r="C45" s="92"/>
      <c r="D45" s="99"/>
      <c r="E45" s="100"/>
      <c r="F45" s="100"/>
      <c r="G45" s="96"/>
      <c r="L45" s="48"/>
    </row>
    <row r="46" spans="1:12" ht="13" x14ac:dyDescent="0.25">
      <c r="A46" s="92"/>
      <c r="B46" s="92"/>
      <c r="C46" s="92"/>
      <c r="D46" s="105"/>
      <c r="E46" s="101"/>
      <c r="F46" s="100"/>
      <c r="G46" s="96"/>
      <c r="L46" s="48"/>
    </row>
    <row r="47" spans="1:12" ht="13" x14ac:dyDescent="0.25">
      <c r="A47" s="92"/>
      <c r="B47" s="92"/>
      <c r="C47" s="92"/>
      <c r="D47" s="99"/>
      <c r="E47" s="100"/>
      <c r="F47" s="101"/>
      <c r="G47" s="96"/>
      <c r="L47" s="48"/>
    </row>
    <row r="48" spans="1:12" ht="13" x14ac:dyDescent="0.3">
      <c r="A48" s="92"/>
      <c r="B48" s="92"/>
      <c r="C48" s="92"/>
      <c r="D48" s="99"/>
      <c r="E48" s="100"/>
      <c r="F48" s="100"/>
      <c r="G48" s="99"/>
      <c r="H48" s="96"/>
      <c r="I48" s="123"/>
      <c r="J48" s="122"/>
      <c r="K48" s="54"/>
      <c r="L48" s="48"/>
    </row>
    <row r="49" spans="1:12" ht="13" x14ac:dyDescent="0.3">
      <c r="A49" s="92"/>
      <c r="B49" s="92"/>
      <c r="C49" s="92"/>
      <c r="D49" s="99"/>
      <c r="E49" s="100"/>
      <c r="F49" s="100"/>
      <c r="G49" s="92"/>
      <c r="H49" s="96"/>
      <c r="I49" s="123"/>
      <c r="J49" s="122"/>
      <c r="K49" s="54"/>
      <c r="L49" s="48"/>
    </row>
    <row r="50" spans="1:12" ht="13" x14ac:dyDescent="0.3">
      <c r="A50" s="92"/>
      <c r="B50" s="92"/>
      <c r="C50" s="92"/>
      <c r="D50" s="99"/>
      <c r="E50" s="100"/>
      <c r="F50" s="100"/>
      <c r="G50" s="96"/>
      <c r="H50" s="99"/>
      <c r="I50" s="123"/>
      <c r="J50" s="122"/>
      <c r="K50" s="54"/>
      <c r="L50" s="48"/>
    </row>
    <row r="51" spans="1:12" ht="13" x14ac:dyDescent="0.3">
      <c r="A51" s="92"/>
      <c r="B51" s="92"/>
      <c r="C51" s="92"/>
      <c r="D51" s="99"/>
      <c r="E51" s="100"/>
      <c r="F51" s="101"/>
      <c r="G51" s="96"/>
      <c r="H51" s="96"/>
      <c r="I51" s="124"/>
      <c r="J51" s="122"/>
      <c r="K51" s="54"/>
      <c r="L51" s="48"/>
    </row>
    <row r="52" spans="1:12" ht="13" x14ac:dyDescent="0.3">
      <c r="A52" s="92"/>
      <c r="B52" s="92"/>
      <c r="C52" s="92"/>
      <c r="D52" s="99"/>
      <c r="E52" s="100"/>
      <c r="F52" s="100"/>
      <c r="G52" s="99"/>
      <c r="H52" s="96"/>
      <c r="I52" s="125"/>
      <c r="J52" s="122"/>
      <c r="K52" s="54"/>
      <c r="L52" s="48"/>
    </row>
    <row r="53" spans="1:12" ht="13" x14ac:dyDescent="0.3">
      <c r="A53" s="92"/>
      <c r="B53" s="92"/>
      <c r="C53" s="92"/>
      <c r="D53" s="99"/>
      <c r="E53" s="100"/>
      <c r="F53" s="100"/>
      <c r="G53" s="96"/>
      <c r="H53" s="96"/>
      <c r="I53" s="123"/>
      <c r="J53" s="122"/>
      <c r="K53" s="54"/>
      <c r="L53" s="48"/>
    </row>
    <row r="54" spans="1:12" ht="13" x14ac:dyDescent="0.3">
      <c r="A54" s="92"/>
      <c r="B54" s="92"/>
      <c r="C54" s="92"/>
      <c r="D54" s="105"/>
      <c r="E54" s="101"/>
      <c r="F54" s="100"/>
      <c r="G54" s="96"/>
      <c r="H54" s="96"/>
      <c r="I54" s="126"/>
      <c r="J54" s="127"/>
      <c r="K54" s="54"/>
      <c r="L54" s="48"/>
    </row>
    <row r="55" spans="1:12" ht="13" x14ac:dyDescent="0.25">
      <c r="A55" s="92"/>
      <c r="B55" s="92"/>
      <c r="C55" s="92"/>
      <c r="D55" s="99"/>
      <c r="E55" s="100"/>
      <c r="F55" s="101"/>
      <c r="G55" s="96"/>
      <c r="H55" s="96"/>
      <c r="I55" s="125"/>
      <c r="J55" s="121"/>
      <c r="K55" s="53"/>
      <c r="L55" s="48"/>
    </row>
    <row r="56" spans="1:12" ht="13" x14ac:dyDescent="0.3">
      <c r="A56" s="92"/>
      <c r="B56" s="92"/>
      <c r="C56" s="92"/>
      <c r="D56" s="99"/>
      <c r="E56" s="100"/>
      <c r="F56" s="100"/>
      <c r="G56" s="99"/>
      <c r="H56" s="96"/>
      <c r="I56" s="122"/>
      <c r="J56" s="54"/>
      <c r="K56" s="54"/>
      <c r="L56" s="48"/>
    </row>
    <row r="57" spans="1:12" ht="13" x14ac:dyDescent="0.3">
      <c r="A57" s="92"/>
      <c r="B57" s="92"/>
      <c r="C57" s="92"/>
      <c r="D57" s="99"/>
      <c r="E57" s="100"/>
      <c r="F57" s="100"/>
      <c r="G57" s="92"/>
      <c r="H57" s="96"/>
      <c r="I57" s="122"/>
      <c r="J57" s="54"/>
    </row>
    <row r="58" spans="1:12" ht="13" x14ac:dyDescent="0.3">
      <c r="A58" s="92"/>
      <c r="B58" s="92"/>
      <c r="C58" s="92"/>
      <c r="D58" s="99"/>
      <c r="E58" s="100"/>
      <c r="F58" s="101"/>
      <c r="G58" s="96"/>
      <c r="H58" s="99"/>
      <c r="I58" s="128"/>
      <c r="J58" s="54"/>
      <c r="K58" s="54"/>
      <c r="L58" s="48"/>
    </row>
    <row r="59" spans="1:12" ht="13" x14ac:dyDescent="0.3">
      <c r="A59" s="92"/>
      <c r="B59" s="92"/>
      <c r="C59" s="92"/>
      <c r="D59" s="99"/>
      <c r="E59" s="100"/>
      <c r="F59" s="101"/>
      <c r="G59" s="96"/>
      <c r="H59" s="96"/>
      <c r="I59" s="122"/>
      <c r="J59" s="54"/>
      <c r="K59" s="54"/>
      <c r="L59" s="48"/>
    </row>
    <row r="60" spans="1:12" ht="13" x14ac:dyDescent="0.3">
      <c r="A60" s="92"/>
      <c r="B60" s="92"/>
      <c r="C60" s="92"/>
      <c r="D60" s="99"/>
      <c r="E60" s="100"/>
      <c r="F60" s="100"/>
      <c r="G60" s="99"/>
      <c r="H60" s="92"/>
      <c r="I60" s="122"/>
      <c r="J60" s="54"/>
      <c r="K60" s="54"/>
      <c r="L60" s="48"/>
    </row>
    <row r="61" spans="1:12" ht="13" x14ac:dyDescent="0.3">
      <c r="A61" s="92"/>
      <c r="B61" s="92"/>
      <c r="C61" s="92"/>
      <c r="D61" s="99"/>
      <c r="E61" s="100"/>
      <c r="F61" s="100"/>
      <c r="G61" s="96"/>
      <c r="H61" s="96"/>
      <c r="I61" s="122"/>
      <c r="J61" s="54"/>
      <c r="K61" s="54"/>
      <c r="L61" s="48"/>
    </row>
    <row r="62" spans="1:12" ht="13" x14ac:dyDescent="0.3">
      <c r="A62" s="92"/>
      <c r="B62" s="92"/>
      <c r="C62" s="92"/>
      <c r="D62" s="99"/>
      <c r="E62" s="100"/>
      <c r="F62" s="100"/>
      <c r="G62" s="96"/>
      <c r="H62" s="96"/>
      <c r="I62" s="127"/>
      <c r="J62" s="54"/>
      <c r="K62" s="54"/>
      <c r="L62" s="48"/>
    </row>
    <row r="63" spans="1:12" ht="13" x14ac:dyDescent="0.3">
      <c r="A63" s="92"/>
      <c r="B63" s="92"/>
      <c r="C63" s="92"/>
      <c r="D63" s="99"/>
      <c r="E63" s="100"/>
      <c r="F63" s="101"/>
      <c r="G63" s="96"/>
      <c r="H63" s="96"/>
      <c r="I63" s="13"/>
      <c r="J63" s="53"/>
      <c r="K63" s="54"/>
      <c r="L63" s="48"/>
    </row>
    <row r="64" spans="1:12" ht="13" x14ac:dyDescent="0.3">
      <c r="A64" s="92"/>
      <c r="B64" s="92"/>
      <c r="C64" s="92"/>
      <c r="D64" s="105"/>
      <c r="E64" s="101"/>
      <c r="F64" s="100"/>
      <c r="G64" s="99"/>
      <c r="H64" s="96"/>
      <c r="I64" s="54"/>
      <c r="J64" s="54" t="s">
        <v>12</v>
      </c>
      <c r="K64" s="54"/>
      <c r="L64" s="48"/>
    </row>
    <row r="65" spans="1:12" ht="13" x14ac:dyDescent="0.25">
      <c r="A65" s="92"/>
      <c r="B65" s="92"/>
      <c r="C65" s="92"/>
      <c r="D65" s="99"/>
      <c r="E65" s="100"/>
      <c r="F65" s="100"/>
      <c r="G65" s="92"/>
      <c r="H65" s="96"/>
    </row>
    <row r="66" spans="1:12" ht="13" x14ac:dyDescent="0.25">
      <c r="A66" s="92"/>
      <c r="B66" s="92"/>
      <c r="C66" s="92"/>
      <c r="D66" s="99"/>
      <c r="E66" s="100"/>
      <c r="F66" s="100"/>
      <c r="G66" s="96"/>
      <c r="H66" s="99"/>
    </row>
    <row r="67" spans="1:12" ht="13" x14ac:dyDescent="0.25">
      <c r="A67" s="92"/>
      <c r="B67" s="92"/>
      <c r="C67" s="92"/>
      <c r="D67" s="99"/>
      <c r="E67" s="100"/>
      <c r="F67" s="101"/>
      <c r="G67" s="96"/>
      <c r="H67" s="129"/>
    </row>
    <row r="68" spans="1:12" ht="13" x14ac:dyDescent="0.3">
      <c r="A68" s="92"/>
      <c r="B68" s="92"/>
      <c r="C68" s="92"/>
      <c r="D68" s="99"/>
      <c r="E68" s="100"/>
      <c r="F68" s="100"/>
      <c r="G68" s="99"/>
      <c r="H68" s="96"/>
      <c r="I68" s="54"/>
      <c r="J68" s="54"/>
      <c r="K68" s="54"/>
      <c r="L68" s="48"/>
    </row>
    <row r="69" spans="1:12" ht="13" x14ac:dyDescent="0.3">
      <c r="A69" s="92"/>
      <c r="B69" s="92"/>
      <c r="C69" s="92"/>
      <c r="D69" s="99"/>
      <c r="E69" s="100"/>
      <c r="F69" s="100"/>
      <c r="G69" s="85"/>
      <c r="H69" s="114"/>
      <c r="I69" s="54"/>
      <c r="J69" s="54"/>
      <c r="K69" s="54"/>
      <c r="L69" s="130"/>
    </row>
    <row r="70" spans="1:12" ht="13" x14ac:dyDescent="0.25">
      <c r="A70" s="92"/>
      <c r="B70" s="92"/>
      <c r="C70" s="92"/>
      <c r="D70" s="99"/>
      <c r="E70" s="100"/>
      <c r="F70" s="100"/>
      <c r="G70" s="131"/>
      <c r="H70" s="132"/>
      <c r="I70" s="47"/>
      <c r="J70" s="47"/>
      <c r="K70" s="46" t="s">
        <v>16</v>
      </c>
      <c r="L70" s="130"/>
    </row>
    <row r="71" spans="1:12" ht="13.75" customHeight="1" x14ac:dyDescent="0.25">
      <c r="A71" s="133"/>
      <c r="B71" s="133"/>
      <c r="C71" s="133"/>
      <c r="D71" s="133"/>
      <c r="E71" s="133"/>
      <c r="F71" s="133"/>
      <c r="G71" s="134"/>
      <c r="H71" s="134"/>
      <c r="I71" s="134"/>
      <c r="J71" s="134"/>
      <c r="K71" s="134"/>
      <c r="L71" s="112"/>
    </row>
  </sheetData>
  <mergeCells count="2">
    <mergeCell ref="K1:L1"/>
    <mergeCell ref="J3:L3"/>
  </mergeCells>
  <pageMargins left="0" right="0" top="0" bottom="0" header="0" footer="0"/>
  <pageSetup paperSize="9" scale="68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0" sqref="B10"/>
    </sheetView>
  </sheetViews>
  <sheetFormatPr baseColWidth="10" defaultColWidth="11.54296875" defaultRowHeight="13.25" customHeight="1" x14ac:dyDescent="0.35"/>
  <cols>
    <col min="1" max="1" width="20.54296875" customWidth="1"/>
  </cols>
  <sheetData>
    <row r="1" spans="1:2" ht="14.5" x14ac:dyDescent="0.35">
      <c r="A1" t="s">
        <v>17</v>
      </c>
      <c r="B1" s="135" t="s">
        <v>18</v>
      </c>
    </row>
    <row r="2" spans="1:2" ht="14.5" x14ac:dyDescent="0.35">
      <c r="A2" s="39" t="s">
        <v>19</v>
      </c>
      <c r="B2" s="39" t="s">
        <v>20</v>
      </c>
    </row>
    <row r="3" spans="1:2" ht="14.5" x14ac:dyDescent="0.35">
      <c r="A3" s="136" t="s">
        <v>21</v>
      </c>
      <c r="B3">
        <v>8</v>
      </c>
    </row>
    <row r="4" spans="1:2" ht="14.5" x14ac:dyDescent="0.35">
      <c r="A4" s="136" t="s">
        <v>22</v>
      </c>
      <c r="B4">
        <v>2</v>
      </c>
    </row>
    <row r="5" spans="1:2" ht="14.5" x14ac:dyDescent="0.35">
      <c r="A5" s="136" t="s">
        <v>23</v>
      </c>
      <c r="B5">
        <v>3</v>
      </c>
    </row>
    <row r="6" spans="1:2" ht="14.5" x14ac:dyDescent="0.35">
      <c r="A6" s="136" t="s">
        <v>24</v>
      </c>
      <c r="B6">
        <v>3</v>
      </c>
    </row>
    <row r="7" spans="1:2" ht="14.5" x14ac:dyDescent="0.35">
      <c r="A7" s="136" t="s">
        <v>25</v>
      </c>
      <c r="B7">
        <v>0</v>
      </c>
    </row>
    <row r="8" spans="1:2" ht="14.5" x14ac:dyDescent="0.35">
      <c r="A8" s="136" t="s">
        <v>26</v>
      </c>
      <c r="B8">
        <v>2</v>
      </c>
    </row>
    <row r="9" spans="1:2" ht="14.5" x14ac:dyDescent="0.35">
      <c r="A9" s="136" t="s">
        <v>27</v>
      </c>
      <c r="B9" t="s">
        <v>28</v>
      </c>
    </row>
    <row r="10" spans="1:2" ht="15" customHeight="1" x14ac:dyDescent="0.35">
      <c r="A10" s="136" t="s">
        <v>29</v>
      </c>
      <c r="B10" s="137" t="s">
        <v>30</v>
      </c>
    </row>
    <row r="11" spans="1:2" ht="15" customHeight="1" x14ac:dyDescent="0.35">
      <c r="A11" s="136" t="s">
        <v>31</v>
      </c>
      <c r="B11" s="137" t="s">
        <v>32</v>
      </c>
    </row>
    <row r="12" spans="1:2" ht="15" customHeight="1" x14ac:dyDescent="0.35">
      <c r="A12" s="136" t="s">
        <v>33</v>
      </c>
      <c r="B12" s="138" t="s">
        <v>34</v>
      </c>
    </row>
    <row r="16" spans="1:2" ht="15" customHeight="1" x14ac:dyDescent="0.35">
      <c r="A16" s="137"/>
    </row>
    <row r="17" spans="1:1" ht="15" customHeight="1" x14ac:dyDescent="0.35">
      <c r="A17" s="137"/>
    </row>
    <row r="18" spans="1:1" ht="15" customHeight="1" x14ac:dyDescent="0.35">
      <c r="A18" s="137"/>
    </row>
    <row r="19" spans="1:1" ht="15" customHeight="1" x14ac:dyDescent="0.35">
      <c r="A19" s="137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A2" sqref="A2"/>
    </sheetView>
  </sheetViews>
  <sheetFormatPr baseColWidth="10" defaultColWidth="11.54296875" defaultRowHeight="13.25" customHeight="1" x14ac:dyDescent="0.35"/>
  <sheetData>
    <row r="1" spans="1:2" ht="14.5" x14ac:dyDescent="0.35">
      <c r="A1" s="139" t="s">
        <v>35</v>
      </c>
      <c r="B1" s="139" t="s">
        <v>35</v>
      </c>
    </row>
    <row r="2" spans="1:2" ht="14.5" x14ac:dyDescent="0.35">
      <c r="A2" s="140" t="s">
        <v>36</v>
      </c>
      <c r="B2" s="59"/>
    </row>
    <row r="3" spans="1:2" ht="14.5" x14ac:dyDescent="0.35">
      <c r="A3" s="141" t="s">
        <v>37</v>
      </c>
      <c r="B3" s="140" t="s">
        <v>38</v>
      </c>
    </row>
    <row r="4" spans="1:2" ht="14.5" x14ac:dyDescent="0.35">
      <c r="A4" s="60" t="s">
        <v>39</v>
      </c>
      <c r="B4" s="60"/>
    </row>
    <row r="5" spans="1:2" ht="14.5" x14ac:dyDescent="0.35">
      <c r="A5" s="141" t="s">
        <v>40</v>
      </c>
      <c r="B5" s="141" t="s">
        <v>37</v>
      </c>
    </row>
    <row r="6" spans="1:2" ht="14.5" x14ac:dyDescent="0.35">
      <c r="A6" s="59" t="s">
        <v>41</v>
      </c>
      <c r="B6" s="59"/>
    </row>
    <row r="7" spans="1:2" ht="14.5" x14ac:dyDescent="0.35">
      <c r="A7" s="142" t="s">
        <v>42</v>
      </c>
      <c r="B7" s="142" t="s">
        <v>39</v>
      </c>
    </row>
    <row r="8" spans="1:2" ht="14.5" x14ac:dyDescent="0.35">
      <c r="A8" s="60" t="s">
        <v>43</v>
      </c>
      <c r="B8" s="60"/>
    </row>
    <row r="9" spans="1:2" ht="14.5" x14ac:dyDescent="0.35">
      <c r="A9" s="142"/>
      <c r="B9" s="142" t="s">
        <v>40</v>
      </c>
    </row>
    <row r="10" spans="1:2" ht="14.5" x14ac:dyDescent="0.35">
      <c r="A10" s="59"/>
      <c r="B10" s="59"/>
    </row>
    <row r="11" spans="1:2" ht="14.5" x14ac:dyDescent="0.35">
      <c r="A11" s="143"/>
      <c r="B11" s="143" t="s">
        <v>41</v>
      </c>
    </row>
    <row r="12" spans="1:2" ht="14.5" x14ac:dyDescent="0.35">
      <c r="A12" s="60"/>
      <c r="B12" s="60"/>
    </row>
    <row r="13" spans="1:2" ht="14.5" x14ac:dyDescent="0.35">
      <c r="A13" s="144"/>
      <c r="B13" s="144" t="s">
        <v>38</v>
      </c>
    </row>
    <row r="14" spans="1:2" ht="13.75" customHeight="1" x14ac:dyDescent="0.35">
      <c r="A14" s="59"/>
      <c r="B14" s="59"/>
    </row>
    <row r="15" spans="1:2" ht="14.5" x14ac:dyDescent="0.35">
      <c r="A15" s="139"/>
      <c r="B15" s="139" t="s">
        <v>43</v>
      </c>
    </row>
    <row r="16" spans="1:2" ht="14.5" x14ac:dyDescent="0.35">
      <c r="A16" s="143"/>
    </row>
    <row r="17" spans="1:1" ht="14.5" x14ac:dyDescent="0.35">
      <c r="A17" s="141"/>
    </row>
    <row r="18" spans="1:1" ht="14.5" x14ac:dyDescent="0.35">
      <c r="A18" s="55"/>
    </row>
    <row r="19" spans="1:1" ht="14.5" x14ac:dyDescent="0.35">
      <c r="A19" s="64"/>
    </row>
    <row r="20" spans="1:1" ht="14.5" x14ac:dyDescent="0.35">
      <c r="A20" s="65"/>
    </row>
    <row r="21" spans="1:1" ht="14.5" x14ac:dyDescent="0.35">
      <c r="A21" s="145"/>
    </row>
    <row r="22" spans="1:1" ht="14.5" x14ac:dyDescent="0.35">
      <c r="A22" s="80"/>
    </row>
    <row r="23" spans="1:1" ht="14.5" x14ac:dyDescent="0.35">
      <c r="A23" s="146"/>
    </row>
    <row r="24" spans="1:1" ht="14.5" x14ac:dyDescent="0.35">
      <c r="A24" s="143"/>
    </row>
    <row r="25" spans="1:1" ht="14.5" x14ac:dyDescent="0.35">
      <c r="A25" s="141"/>
    </row>
    <row r="26" spans="1:1" ht="14.5" x14ac:dyDescent="0.35">
      <c r="A26" s="55"/>
    </row>
    <row r="27" spans="1:1" ht="14.5" x14ac:dyDescent="0.35">
      <c r="A27" s="64"/>
    </row>
    <row r="28" spans="1:1" ht="14.5" x14ac:dyDescent="0.35">
      <c r="A28" s="65"/>
    </row>
    <row r="29" spans="1:1" ht="14.5" x14ac:dyDescent="0.35">
      <c r="A29" s="145"/>
    </row>
    <row r="30" spans="1:1" ht="14.5" x14ac:dyDescent="0.35">
      <c r="A30" s="80"/>
    </row>
    <row r="31" spans="1:1" ht="14.5" x14ac:dyDescent="0.35">
      <c r="A31" s="146"/>
    </row>
    <row r="32" spans="1:1" ht="14.5" x14ac:dyDescent="0.35">
      <c r="A32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4296875" defaultRowHeight="13.25" customHeight="1" x14ac:dyDescent="0.35"/>
  <sheetData>
    <row r="1" spans="1:16" ht="13.25" customHeight="1" x14ac:dyDescent="0.35">
      <c r="A1" s="39" t="s">
        <v>44</v>
      </c>
      <c r="B1" s="39" t="s">
        <v>16</v>
      </c>
      <c r="C1" s="39" t="s">
        <v>45</v>
      </c>
      <c r="D1" s="39" t="s">
        <v>16</v>
      </c>
      <c r="E1" s="39" t="s">
        <v>16</v>
      </c>
      <c r="F1" s="39" t="s">
        <v>46</v>
      </c>
      <c r="G1" s="39" t="s">
        <v>47</v>
      </c>
      <c r="H1" s="39" t="s">
        <v>16</v>
      </c>
      <c r="I1" s="39" t="s">
        <v>16</v>
      </c>
      <c r="J1" t="s">
        <v>16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</row>
    <row r="2" spans="1:16" ht="13.25" customHeight="1" x14ac:dyDescent="0.35">
      <c r="A2" s="39" t="s">
        <v>48</v>
      </c>
      <c r="B2" s="39" t="s">
        <v>16</v>
      </c>
      <c r="C2" s="39" t="s">
        <v>49</v>
      </c>
      <c r="D2" s="39" t="s">
        <v>16</v>
      </c>
      <c r="E2" s="39" t="s">
        <v>16</v>
      </c>
      <c r="F2" s="39" t="s">
        <v>46</v>
      </c>
      <c r="G2" s="39" t="s">
        <v>47</v>
      </c>
      <c r="H2" s="39" t="s">
        <v>46</v>
      </c>
      <c r="I2" s="39" t="s">
        <v>47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  <c r="O2" t="s">
        <v>16</v>
      </c>
      <c r="P2" t="s">
        <v>16</v>
      </c>
    </row>
    <row r="3" spans="1:16" ht="13.25" customHeight="1" x14ac:dyDescent="0.35">
      <c r="A3" s="39" t="s">
        <v>50</v>
      </c>
      <c r="B3" s="39" t="s">
        <v>16</v>
      </c>
      <c r="C3" s="39" t="s">
        <v>51</v>
      </c>
      <c r="D3" s="39" t="s">
        <v>16</v>
      </c>
      <c r="E3" s="39" t="s">
        <v>16</v>
      </c>
      <c r="F3" s="39" t="s">
        <v>52</v>
      </c>
      <c r="G3" s="39" t="s">
        <v>47</v>
      </c>
      <c r="H3" s="39" t="s">
        <v>52</v>
      </c>
      <c r="I3" s="39" t="s">
        <v>47</v>
      </c>
      <c r="J3" t="s">
        <v>16</v>
      </c>
      <c r="K3" t="s">
        <v>16</v>
      </c>
      <c r="L3" t="s">
        <v>16</v>
      </c>
      <c r="M3" t="s">
        <v>16</v>
      </c>
      <c r="N3" t="s">
        <v>16</v>
      </c>
      <c r="O3" t="s">
        <v>16</v>
      </c>
      <c r="P3" t="s">
        <v>16</v>
      </c>
    </row>
    <row r="4" spans="1:16" ht="13.25" customHeight="1" x14ac:dyDescent="0.35">
      <c r="A4" s="39" t="s">
        <v>45</v>
      </c>
      <c r="B4" s="39" t="s">
        <v>16</v>
      </c>
      <c r="C4" s="39" t="s">
        <v>53</v>
      </c>
      <c r="D4" s="39" t="s">
        <v>16</v>
      </c>
      <c r="E4" s="39" t="s">
        <v>16</v>
      </c>
      <c r="F4" s="39" t="s">
        <v>16</v>
      </c>
      <c r="G4" s="39" t="s">
        <v>16</v>
      </c>
      <c r="H4" s="39" t="s">
        <v>54</v>
      </c>
      <c r="I4" s="39" t="s">
        <v>47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  <c r="O4" t="s">
        <v>16</v>
      </c>
      <c r="P4" t="s">
        <v>16</v>
      </c>
    </row>
    <row r="5" spans="1:16" ht="13.25" customHeight="1" x14ac:dyDescent="0.35">
      <c r="A5" s="39" t="s">
        <v>16</v>
      </c>
      <c r="B5" s="39" t="s">
        <v>16</v>
      </c>
      <c r="C5" s="39" t="s">
        <v>16</v>
      </c>
      <c r="D5" s="39" t="s">
        <v>16</v>
      </c>
      <c r="E5" s="39" t="s">
        <v>16</v>
      </c>
      <c r="F5" s="39" t="s">
        <v>16</v>
      </c>
      <c r="G5" s="39" t="s">
        <v>16</v>
      </c>
      <c r="H5" s="39" t="s">
        <v>16</v>
      </c>
      <c r="I5" s="39" t="s">
        <v>16</v>
      </c>
      <c r="J5" t="s">
        <v>16</v>
      </c>
      <c r="K5" t="s">
        <v>16</v>
      </c>
      <c r="L5" t="s">
        <v>16</v>
      </c>
      <c r="M5" t="s">
        <v>16</v>
      </c>
      <c r="N5" t="s">
        <v>16</v>
      </c>
      <c r="O5" t="s">
        <v>16</v>
      </c>
      <c r="P5" t="s">
        <v>16</v>
      </c>
    </row>
    <row r="6" spans="1:16" ht="13.25" customHeight="1" x14ac:dyDescent="0.35">
      <c r="A6" s="39" t="s">
        <v>16</v>
      </c>
      <c r="B6" s="39" t="s">
        <v>16</v>
      </c>
      <c r="C6" s="39" t="s">
        <v>16</v>
      </c>
      <c r="D6" s="39" t="s">
        <v>16</v>
      </c>
      <c r="E6" s="39" t="s">
        <v>16</v>
      </c>
      <c r="F6" s="39" t="s">
        <v>16</v>
      </c>
      <c r="G6" s="39" t="s">
        <v>16</v>
      </c>
      <c r="H6" s="39" t="s">
        <v>16</v>
      </c>
      <c r="I6" s="39" t="s">
        <v>16</v>
      </c>
      <c r="J6" t="s">
        <v>16</v>
      </c>
      <c r="K6" t="s">
        <v>16</v>
      </c>
      <c r="L6" t="s">
        <v>16</v>
      </c>
      <c r="M6" t="s">
        <v>16</v>
      </c>
      <c r="N6" t="s">
        <v>16</v>
      </c>
      <c r="O6" t="s">
        <v>16</v>
      </c>
      <c r="P6" t="s">
        <v>16</v>
      </c>
    </row>
    <row r="7" spans="1:16" ht="13.25" customHeight="1" x14ac:dyDescent="0.35">
      <c r="A7" s="39" t="s">
        <v>16</v>
      </c>
      <c r="B7" s="39" t="s">
        <v>16</v>
      </c>
      <c r="C7" s="39" t="s">
        <v>16</v>
      </c>
      <c r="D7" s="39" t="s">
        <v>16</v>
      </c>
      <c r="E7" s="39" t="s">
        <v>16</v>
      </c>
      <c r="F7" s="39" t="s">
        <v>16</v>
      </c>
      <c r="G7" s="39" t="s">
        <v>16</v>
      </c>
      <c r="H7" s="39" t="s">
        <v>16</v>
      </c>
      <c r="I7" s="39" t="s">
        <v>16</v>
      </c>
      <c r="J7" t="s">
        <v>16</v>
      </c>
      <c r="K7" t="s">
        <v>16</v>
      </c>
      <c r="L7" t="s">
        <v>16</v>
      </c>
      <c r="M7" t="s">
        <v>16</v>
      </c>
      <c r="N7" t="s">
        <v>16</v>
      </c>
      <c r="O7" t="s">
        <v>16</v>
      </c>
      <c r="P7" t="s">
        <v>16</v>
      </c>
    </row>
    <row r="8" spans="1:16" ht="13.25" customHeight="1" x14ac:dyDescent="0.35">
      <c r="A8" s="39" t="s">
        <v>16</v>
      </c>
      <c r="B8" s="39" t="s">
        <v>16</v>
      </c>
      <c r="C8" s="39" t="s">
        <v>16</v>
      </c>
      <c r="D8" s="39" t="s">
        <v>16</v>
      </c>
      <c r="E8" s="39" t="s">
        <v>16</v>
      </c>
      <c r="F8" s="39" t="s">
        <v>16</v>
      </c>
      <c r="G8" s="39" t="s">
        <v>16</v>
      </c>
      <c r="H8" s="39" t="s">
        <v>16</v>
      </c>
      <c r="I8" s="39" t="s">
        <v>16</v>
      </c>
      <c r="J8" t="s">
        <v>16</v>
      </c>
      <c r="K8" t="s">
        <v>16</v>
      </c>
      <c r="L8" t="s">
        <v>16</v>
      </c>
      <c r="M8" t="s">
        <v>16</v>
      </c>
      <c r="N8" t="s">
        <v>16</v>
      </c>
      <c r="O8" t="s">
        <v>16</v>
      </c>
      <c r="P8" t="s">
        <v>16</v>
      </c>
    </row>
    <row r="9" spans="1:16" ht="13.25" customHeight="1" x14ac:dyDescent="0.35">
      <c r="A9" s="39" t="s">
        <v>16</v>
      </c>
      <c r="B9" s="39" t="s">
        <v>16</v>
      </c>
      <c r="C9" s="39" t="s">
        <v>16</v>
      </c>
      <c r="D9" s="39" t="s">
        <v>16</v>
      </c>
      <c r="E9" s="39" t="s">
        <v>16</v>
      </c>
      <c r="F9" s="39" t="s">
        <v>16</v>
      </c>
      <c r="G9" s="39" t="s">
        <v>16</v>
      </c>
      <c r="H9" s="39" t="s">
        <v>16</v>
      </c>
      <c r="I9" s="39" t="s">
        <v>16</v>
      </c>
      <c r="J9" t="s">
        <v>16</v>
      </c>
      <c r="K9" t="s">
        <v>16</v>
      </c>
      <c r="L9" t="s">
        <v>16</v>
      </c>
      <c r="M9" t="s">
        <v>16</v>
      </c>
      <c r="N9" t="s">
        <v>16</v>
      </c>
      <c r="O9" t="s">
        <v>16</v>
      </c>
      <c r="P9" t="s">
        <v>16</v>
      </c>
    </row>
    <row r="10" spans="1:16" ht="13.25" customHeight="1" x14ac:dyDescent="0.35">
      <c r="A10" s="39" t="s">
        <v>16</v>
      </c>
      <c r="B10" s="39" t="s">
        <v>16</v>
      </c>
      <c r="C10" s="39" t="s">
        <v>16</v>
      </c>
      <c r="D10" s="39" t="s">
        <v>16</v>
      </c>
      <c r="E10" s="39" t="s">
        <v>16</v>
      </c>
      <c r="F10" s="39" t="s">
        <v>16</v>
      </c>
      <c r="G10" s="39" t="s">
        <v>16</v>
      </c>
      <c r="H10" s="39" t="s">
        <v>16</v>
      </c>
      <c r="I10" s="39" t="s">
        <v>16</v>
      </c>
      <c r="J10" t="s">
        <v>16</v>
      </c>
      <c r="K10" t="s">
        <v>16</v>
      </c>
      <c r="L10" t="s">
        <v>16</v>
      </c>
      <c r="M10" t="s">
        <v>16</v>
      </c>
      <c r="N10" t="s">
        <v>16</v>
      </c>
      <c r="O10" t="s">
        <v>16</v>
      </c>
      <c r="P10" t="s">
        <v>16</v>
      </c>
    </row>
    <row r="11" spans="1:16" ht="13.25" customHeight="1" x14ac:dyDescent="0.35">
      <c r="A11" s="39" t="s">
        <v>16</v>
      </c>
      <c r="B11" s="39" t="s">
        <v>16</v>
      </c>
      <c r="C11" s="39" t="s">
        <v>16</v>
      </c>
      <c r="D11" s="39" t="s">
        <v>16</v>
      </c>
      <c r="E11" s="39" t="s">
        <v>16</v>
      </c>
      <c r="F11" s="39" t="s">
        <v>16</v>
      </c>
      <c r="G11" s="39" t="s">
        <v>16</v>
      </c>
      <c r="H11" s="39" t="s">
        <v>16</v>
      </c>
      <c r="I11" s="39" t="s">
        <v>16</v>
      </c>
      <c r="J11" t="s">
        <v>16</v>
      </c>
      <c r="K11" t="s">
        <v>16</v>
      </c>
      <c r="L11" t="s">
        <v>16</v>
      </c>
      <c r="M11" t="s">
        <v>16</v>
      </c>
      <c r="N11" t="s">
        <v>16</v>
      </c>
      <c r="O11" t="s">
        <v>16</v>
      </c>
      <c r="P11" t="s">
        <v>16</v>
      </c>
    </row>
    <row r="12" spans="1:16" ht="13.25" customHeight="1" x14ac:dyDescent="0.35">
      <c r="A12" s="39" t="s">
        <v>55</v>
      </c>
      <c r="B12" s="39" t="s">
        <v>56</v>
      </c>
      <c r="C12" s="39" t="s">
        <v>57</v>
      </c>
      <c r="D12" s="39" t="s">
        <v>58</v>
      </c>
      <c r="E12" s="39" t="s">
        <v>59</v>
      </c>
      <c r="F12" s="39" t="s">
        <v>60</v>
      </c>
      <c r="G12" s="39" t="s">
        <v>61</v>
      </c>
      <c r="H12" s="39" t="s">
        <v>62</v>
      </c>
      <c r="I12" s="39" t="s">
        <v>63</v>
      </c>
    </row>
    <row r="13" spans="1:16" ht="13.25" customHeight="1" x14ac:dyDescent="0.35">
      <c r="A13" s="39" t="s">
        <v>64</v>
      </c>
      <c r="B13" s="39" t="s">
        <v>65</v>
      </c>
      <c r="C13" s="39" t="s">
        <v>66</v>
      </c>
      <c r="D13" s="39" t="s">
        <v>67</v>
      </c>
      <c r="E13" s="39" t="s">
        <v>68</v>
      </c>
      <c r="F13" s="39" t="s">
        <v>69</v>
      </c>
      <c r="G13" s="39" t="s">
        <v>70</v>
      </c>
      <c r="H13" s="39" t="s">
        <v>71</v>
      </c>
      <c r="I13" s="39" t="s">
        <v>72</v>
      </c>
    </row>
    <row r="14" spans="1:16" ht="13.25" customHeight="1" x14ac:dyDescent="0.35">
      <c r="A14" s="39" t="s">
        <v>73</v>
      </c>
      <c r="B14" s="39" t="s">
        <v>74</v>
      </c>
      <c r="C14" s="39" t="s">
        <v>75</v>
      </c>
      <c r="D14" s="39" t="s">
        <v>76</v>
      </c>
      <c r="E14" s="39" t="s">
        <v>77</v>
      </c>
      <c r="F14" s="39" t="s">
        <v>78</v>
      </c>
      <c r="G14" s="39" t="s">
        <v>79</v>
      </c>
      <c r="H14" s="39" t="s">
        <v>80</v>
      </c>
      <c r="I14" s="39" t="s">
        <v>81</v>
      </c>
    </row>
    <row r="15" spans="1:16" ht="13.25" customHeight="1" x14ac:dyDescent="0.35">
      <c r="A15" s="39" t="s">
        <v>82</v>
      </c>
      <c r="B15" s="39" t="s">
        <v>83</v>
      </c>
      <c r="C15" s="39" t="s">
        <v>84</v>
      </c>
      <c r="D15" s="39" t="s">
        <v>85</v>
      </c>
      <c r="E15" s="39" t="s">
        <v>86</v>
      </c>
      <c r="F15" s="39" t="s">
        <v>87</v>
      </c>
      <c r="G15" s="39" t="s">
        <v>88</v>
      </c>
      <c r="H15" s="39" t="s">
        <v>89</v>
      </c>
      <c r="I15" s="39" t="s">
        <v>90</v>
      </c>
    </row>
    <row r="16" spans="1:16" ht="13.25" customHeight="1" x14ac:dyDescent="0.35">
      <c r="A16" s="39" t="s">
        <v>91</v>
      </c>
      <c r="B16" s="39" t="s">
        <v>92</v>
      </c>
      <c r="C16" s="39" t="s">
        <v>93</v>
      </c>
      <c r="D16" s="39" t="s">
        <v>94</v>
      </c>
      <c r="E16" s="39" t="s">
        <v>95</v>
      </c>
      <c r="F16" s="39" t="s">
        <v>96</v>
      </c>
      <c r="G16" s="39" t="s">
        <v>97</v>
      </c>
      <c r="H16" s="39" t="s">
        <v>98</v>
      </c>
      <c r="I16" s="39" t="s">
        <v>99</v>
      </c>
    </row>
    <row r="17" spans="1:6" ht="13.25" customHeight="1" x14ac:dyDescent="0.35">
      <c r="A17" s="39" t="s">
        <v>100</v>
      </c>
      <c r="B17" s="39" t="s">
        <v>101</v>
      </c>
      <c r="C17" s="39" t="s">
        <v>102</v>
      </c>
      <c r="D17" s="39" t="s">
        <v>103</v>
      </c>
      <c r="E17" s="39" t="s">
        <v>104</v>
      </c>
      <c r="F17" s="39"/>
    </row>
    <row r="18" spans="1:6" ht="13.25" customHeight="1" x14ac:dyDescent="0.35">
      <c r="A18" s="39" t="s">
        <v>105</v>
      </c>
      <c r="B18" s="39" t="s">
        <v>106</v>
      </c>
      <c r="C18" s="39" t="s">
        <v>107</v>
      </c>
      <c r="D18" s="39" t="s">
        <v>108</v>
      </c>
      <c r="E18" s="39" t="s">
        <v>109</v>
      </c>
      <c r="F18" s="39"/>
    </row>
    <row r="19" spans="1:6" ht="13.25" customHeight="1" x14ac:dyDescent="0.35">
      <c r="A19" s="39" t="s">
        <v>110</v>
      </c>
      <c r="B19" s="39" t="s">
        <v>111</v>
      </c>
      <c r="C19" s="39" t="s">
        <v>112</v>
      </c>
      <c r="D19" s="39" t="s">
        <v>113</v>
      </c>
      <c r="E19" s="39" t="s">
        <v>114</v>
      </c>
      <c r="F19" s="39"/>
    </row>
    <row r="20" spans="1:6" ht="13.25" customHeight="1" x14ac:dyDescent="0.35">
      <c r="A20" s="39" t="s">
        <v>115</v>
      </c>
      <c r="B20" s="39" t="s">
        <v>116</v>
      </c>
      <c r="C20" s="39" t="s">
        <v>117</v>
      </c>
      <c r="D20" s="39" t="s">
        <v>118</v>
      </c>
      <c r="E20" s="39" t="s">
        <v>119</v>
      </c>
      <c r="F20" s="39"/>
    </row>
    <row r="21" spans="1:6" ht="13.25" customHeight="1" x14ac:dyDescent="0.35">
      <c r="A21" s="39" t="s">
        <v>120</v>
      </c>
      <c r="B21" s="39" t="s">
        <v>121</v>
      </c>
      <c r="C21" s="39" t="s">
        <v>122</v>
      </c>
      <c r="D21" s="39" t="s">
        <v>123</v>
      </c>
      <c r="E21" s="39" t="s">
        <v>124</v>
      </c>
      <c r="F21" s="39"/>
    </row>
    <row r="22" spans="1:6" ht="13.25" customHeight="1" x14ac:dyDescent="0.35">
      <c r="A22" s="39" t="s">
        <v>125</v>
      </c>
      <c r="B22" s="39" t="s">
        <v>126</v>
      </c>
      <c r="C22" s="39" t="s">
        <v>127</v>
      </c>
      <c r="D22" s="39" t="s">
        <v>128</v>
      </c>
      <c r="E22" s="39" t="s">
        <v>129</v>
      </c>
      <c r="F22" s="39"/>
    </row>
    <row r="23" spans="1:6" ht="13.25" customHeight="1" x14ac:dyDescent="0.35">
      <c r="A23" s="39" t="s">
        <v>130</v>
      </c>
      <c r="B23" s="39" t="s">
        <v>131</v>
      </c>
      <c r="C23" s="39" t="s">
        <v>132</v>
      </c>
      <c r="D23" s="39" t="s">
        <v>133</v>
      </c>
      <c r="E23" s="39" t="s">
        <v>134</v>
      </c>
      <c r="F23" s="39"/>
    </row>
    <row r="24" spans="1:6" ht="13.25" customHeight="1" x14ac:dyDescent="0.35">
      <c r="A24" s="39" t="s">
        <v>135</v>
      </c>
      <c r="B24" s="39" t="s">
        <v>136</v>
      </c>
      <c r="C24" s="39" t="s">
        <v>137</v>
      </c>
      <c r="D24" s="39" t="s">
        <v>138</v>
      </c>
      <c r="E24" s="39" t="s">
        <v>139</v>
      </c>
      <c r="F24" s="39"/>
    </row>
    <row r="25" spans="1:6" ht="13.25" customHeight="1" x14ac:dyDescent="0.35">
      <c r="A25" s="39" t="s">
        <v>140</v>
      </c>
      <c r="B25" s="39" t="s">
        <v>141</v>
      </c>
      <c r="C25" s="39" t="s">
        <v>142</v>
      </c>
      <c r="D25" s="39" t="s">
        <v>143</v>
      </c>
      <c r="E25" s="39" t="s">
        <v>144</v>
      </c>
      <c r="F25" s="39"/>
    </row>
    <row r="26" spans="1:6" ht="13.25" customHeight="1" x14ac:dyDescent="0.35">
      <c r="A26" s="39" t="s">
        <v>145</v>
      </c>
      <c r="B26" s="39" t="s">
        <v>146</v>
      </c>
      <c r="C26" s="39" t="s">
        <v>147</v>
      </c>
      <c r="D26" s="39" t="s">
        <v>148</v>
      </c>
      <c r="E26" s="39" t="s">
        <v>149</v>
      </c>
      <c r="F26" s="39"/>
    </row>
    <row r="27" spans="1:6" ht="13.25" customHeight="1" x14ac:dyDescent="0.35">
      <c r="A27" s="39" t="s">
        <v>150</v>
      </c>
      <c r="B27" s="39" t="s">
        <v>151</v>
      </c>
      <c r="C27" s="39" t="s">
        <v>152</v>
      </c>
      <c r="D27" s="39" t="s">
        <v>153</v>
      </c>
      <c r="E27" s="39" t="s">
        <v>154</v>
      </c>
      <c r="F27" s="39"/>
    </row>
    <row r="28" spans="1:6" ht="13.25" customHeight="1" x14ac:dyDescent="0.35">
      <c r="A28" s="39" t="s">
        <v>155</v>
      </c>
      <c r="B28" s="39" t="s">
        <v>156</v>
      </c>
      <c r="C28" s="39" t="s">
        <v>157</v>
      </c>
      <c r="D28" s="39" t="s">
        <v>158</v>
      </c>
      <c r="E28" s="39" t="s">
        <v>159</v>
      </c>
      <c r="F28" s="39"/>
    </row>
    <row r="29" spans="1:6" ht="13.25" customHeight="1" x14ac:dyDescent="0.35">
      <c r="A29" s="39" t="s">
        <v>160</v>
      </c>
      <c r="B29" s="39" t="s">
        <v>161</v>
      </c>
      <c r="C29" s="39" t="s">
        <v>162</v>
      </c>
      <c r="D29" s="39" t="s">
        <v>163</v>
      </c>
      <c r="E29" s="39" t="s">
        <v>164</v>
      </c>
      <c r="F29" s="39"/>
    </row>
    <row r="30" spans="1:6" ht="13.25" customHeight="1" x14ac:dyDescent="0.35">
      <c r="A30" s="39" t="s">
        <v>165</v>
      </c>
      <c r="B30" s="39" t="s">
        <v>166</v>
      </c>
      <c r="C30" s="39" t="s">
        <v>167</v>
      </c>
      <c r="D30" s="39" t="s">
        <v>168</v>
      </c>
      <c r="E30" s="39" t="s">
        <v>169</v>
      </c>
    </row>
    <row r="31" spans="1:6" ht="13.25" customHeight="1" x14ac:dyDescent="0.35">
      <c r="A31" s="39" t="s">
        <v>170</v>
      </c>
      <c r="B31" s="39" t="s">
        <v>171</v>
      </c>
      <c r="C31" s="39" t="s">
        <v>172</v>
      </c>
      <c r="D31" s="39" t="s">
        <v>173</v>
      </c>
      <c r="E31" s="39" t="s">
        <v>174</v>
      </c>
    </row>
    <row r="32" spans="1:6" ht="13.25" customHeight="1" x14ac:dyDescent="0.35">
      <c r="A32" s="39" t="s">
        <v>175</v>
      </c>
      <c r="B32" s="39" t="s">
        <v>176</v>
      </c>
      <c r="C32" s="39" t="s">
        <v>177</v>
      </c>
      <c r="D32" s="39" t="s">
        <v>178</v>
      </c>
      <c r="E32" s="39" t="s">
        <v>179</v>
      </c>
    </row>
    <row r="33" spans="1:2" ht="13.25" customHeight="1" x14ac:dyDescent="0.35">
      <c r="A33" s="39" t="s">
        <v>180</v>
      </c>
      <c r="B33" s="39" t="s">
        <v>181</v>
      </c>
    </row>
    <row r="34" spans="1:2" ht="13.25" customHeight="1" x14ac:dyDescent="0.35">
      <c r="A34" s="39" t="s">
        <v>182</v>
      </c>
      <c r="B34" s="39" t="s">
        <v>183</v>
      </c>
    </row>
    <row r="35" spans="1:2" ht="13.25" customHeight="1" x14ac:dyDescent="0.35">
      <c r="A35" s="39" t="s">
        <v>184</v>
      </c>
      <c r="B35" s="39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5"/>
  <sheetViews>
    <sheetView zoomScaleNormal="100" workbookViewId="0"/>
  </sheetViews>
  <sheetFormatPr baseColWidth="10" defaultColWidth="8.7265625" defaultRowHeight="13.25" customHeight="1" x14ac:dyDescent="0.35"/>
  <sheetData>
    <row r="1" spans="1:1" ht="13.25" customHeight="1" x14ac:dyDescent="0.35">
      <c r="A1" s="41" t="e">
        <f>data!#REF!</f>
        <v>#REF!</v>
      </c>
    </row>
    <row r="2" spans="1:1" ht="13.25" customHeight="1" x14ac:dyDescent="0.35">
      <c r="A2" s="49">
        <v>1</v>
      </c>
    </row>
    <row r="3" spans="1:1" ht="13.25" customHeight="1" x14ac:dyDescent="0.35">
      <c r="A3" s="55" t="e">
        <f>data!#REF!</f>
        <v>#REF!</v>
      </c>
    </row>
    <row r="4" spans="1:1" ht="13.25" customHeight="1" x14ac:dyDescent="0.35">
      <c r="A4" s="60"/>
    </row>
    <row r="5" spans="1:1" ht="13.25" customHeight="1" x14ac:dyDescent="0.35">
      <c r="A5" s="147" t="e">
        <f>data!#REF!</f>
        <v>#REF!</v>
      </c>
    </row>
    <row r="6" spans="1:1" ht="13.25" customHeight="1" x14ac:dyDescent="0.35">
      <c r="A6" s="49">
        <v>2</v>
      </c>
    </row>
    <row r="7" spans="1:1" ht="13.25" customHeight="1" x14ac:dyDescent="0.35">
      <c r="A7" s="65" t="e">
        <f>data!#REF!</f>
        <v>#REF!</v>
      </c>
    </row>
    <row r="8" spans="1:1" ht="13.25" customHeight="1" x14ac:dyDescent="0.35">
      <c r="A8" s="60"/>
    </row>
    <row r="9" spans="1:1" ht="13.25" customHeight="1" x14ac:dyDescent="0.35">
      <c r="A9" s="72" t="e">
        <f>data!#REF!</f>
        <v>#REF!</v>
      </c>
    </row>
    <row r="10" spans="1:1" ht="13.25" customHeight="1" x14ac:dyDescent="0.35">
      <c r="A10" s="49">
        <v>3</v>
      </c>
    </row>
    <row r="11" spans="1:1" ht="13.25" customHeight="1" x14ac:dyDescent="0.35">
      <c r="A11" s="80" t="e">
        <f>data!#REF!</f>
        <v>#REF!</v>
      </c>
    </row>
    <row r="12" spans="1:1" ht="13.25" customHeight="1" x14ac:dyDescent="0.35">
      <c r="A12" s="60"/>
    </row>
    <row r="13" spans="1:1" ht="13.25" customHeight="1" x14ac:dyDescent="0.35">
      <c r="A13" s="82" t="str">
        <f>data!A1</f>
        <v>1P1</v>
      </c>
    </row>
    <row r="14" spans="1:1" ht="13.25" customHeight="1" x14ac:dyDescent="0.35">
      <c r="A14" s="49">
        <v>4</v>
      </c>
    </row>
    <row r="15" spans="1:1" ht="13.25" customHeight="1" x14ac:dyDescent="0.35">
      <c r="A15" s="86" t="e">
        <f>data!#REF!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ted</vt:lpstr>
      <vt:lpstr>meta</vt:lpstr>
      <vt:lpstr>data</vt:lpstr>
      <vt:lpstr>m</vt:lpstr>
      <vt:lpstr>save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2022-12-04T17:36:49Z</cp:lastPrinted>
  <dcterms:created xsi:type="dcterms:W3CDTF">2008-10-15T16:12:49Z</dcterms:created>
  <dcterms:modified xsi:type="dcterms:W3CDTF">2026-01-07T21:06:38Z</dcterms:modified>
</cp:coreProperties>
</file>